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公办" sheetId="1" r:id="rId1"/>
  </sheets>
  <definedNames>
    <definedName name="_xlnm.Print_Titles" localSheetId="0">'2023年公办'!$4:$6</definedName>
    <definedName name="_xlnm._FilterDatabase" localSheetId="0" hidden="1">'2023年公办'!$A$6:$T$60</definedName>
  </definedNames>
  <calcPr calcId="144525" fullCalcOnLoad="1"/>
</workbook>
</file>

<file path=xl/sharedStrings.xml><?xml version="1.0" encoding="utf-8"?>
<sst xmlns="http://schemas.openxmlformats.org/spreadsheetml/2006/main" count="131" uniqueCount="82">
  <si>
    <t>附件1</t>
  </si>
  <si>
    <t>2023年佛山市公办普通高中（含附设班）招生计划表</t>
  </si>
  <si>
    <t>序号</t>
  </si>
  <si>
    <t>学校名称</t>
  </si>
  <si>
    <t>所在区</t>
  </si>
  <si>
    <t>计划招生总人数（人）</t>
  </si>
  <si>
    <t>其中：面向全市招生人数（人）</t>
  </si>
  <si>
    <t>其中：面向本区招生人数（人）</t>
  </si>
  <si>
    <t>自主招生计划</t>
  </si>
  <si>
    <t>备注</t>
  </si>
  <si>
    <t>普通生</t>
  </si>
  <si>
    <t>名额分配（指标生）</t>
  </si>
  <si>
    <t>体艺特长生</t>
  </si>
  <si>
    <t>音乐</t>
  </si>
  <si>
    <t>美术</t>
  </si>
  <si>
    <t>体育</t>
  </si>
  <si>
    <t>舞蹈</t>
  </si>
  <si>
    <t>其他（传媒、书法等）</t>
  </si>
  <si>
    <t>全市合计</t>
  </si>
  <si>
    <t>市直合计</t>
  </si>
  <si>
    <t>佛山市第一中学</t>
  </si>
  <si>
    <t>禅城区</t>
  </si>
  <si>
    <t>另有西藏班招收45人。</t>
  </si>
  <si>
    <t>佛山市中心业余体育学校</t>
  </si>
  <si>
    <t>禅城区合计</t>
  </si>
  <si>
    <t>佛山市第二中学</t>
  </si>
  <si>
    <t>佛山市第三中学</t>
  </si>
  <si>
    <t>佛山市第四中学</t>
  </si>
  <si>
    <t>佛山市荣山中学</t>
  </si>
  <si>
    <t>佛山市禅城实验高级中学</t>
  </si>
  <si>
    <t>佛山市实验中学</t>
  </si>
  <si>
    <t>另有西藏班招收65人。</t>
  </si>
  <si>
    <t>南海区合计</t>
  </si>
  <si>
    <t>佛山市南海区石门中学</t>
  </si>
  <si>
    <t>南海区</t>
  </si>
  <si>
    <t>佛山市南海区南海中学</t>
  </si>
  <si>
    <t>佛山市南海区南海实验学校</t>
  </si>
  <si>
    <t>佛山市南海区桂城中学</t>
  </si>
  <si>
    <t>佛山市南海区狮山石门高级中学</t>
  </si>
  <si>
    <t>佛山市南海区九江中学</t>
  </si>
  <si>
    <t>佛山市南海区第一中学</t>
  </si>
  <si>
    <t>佛山市南海区艺术高级中学</t>
  </si>
  <si>
    <t>佛山市南海区桂华中学</t>
  </si>
  <si>
    <t>佛山市南海区大沥高级中学</t>
  </si>
  <si>
    <t>佛山市南海区罗村高级中学</t>
  </si>
  <si>
    <t>佛山市南海区西樵高级中学</t>
  </si>
  <si>
    <t>佛山市南海区狮山高级中学</t>
  </si>
  <si>
    <t>佛山市南海区里水高级中学</t>
  </si>
  <si>
    <t>顺德区合计</t>
  </si>
  <si>
    <t>佛山市顺德区第一中学</t>
  </si>
  <si>
    <t>顺德区</t>
  </si>
  <si>
    <t>佛山市顺德区李兆基中学</t>
  </si>
  <si>
    <t>佛山市顺德区第一中学西南学校</t>
  </si>
  <si>
    <t>佛山市顺德区郑裕彤中学</t>
  </si>
  <si>
    <t>佛山市顺德区华侨中学</t>
  </si>
  <si>
    <t>佛山市顺德区罗定邦中学</t>
  </si>
  <si>
    <t>佛山市顺德区实验中学</t>
  </si>
  <si>
    <t>自主招生：音乐20、美术30。</t>
  </si>
  <si>
    <t>佛山市顺德区容山中学</t>
  </si>
  <si>
    <t>佛山市顺德区桂洲中学</t>
  </si>
  <si>
    <t>佛山市顺德区伦教中学</t>
  </si>
  <si>
    <t>佛山市顺德区勒流中学</t>
  </si>
  <si>
    <t>佛山市顺德区北滘中学</t>
  </si>
  <si>
    <t>佛山市顺德区北滘镇莘村中学</t>
  </si>
  <si>
    <t>佛山市顺德区青云中学</t>
  </si>
  <si>
    <t>佛山市顺德区乐从中学</t>
  </si>
  <si>
    <t>佛山市顺德区龙江中学</t>
  </si>
  <si>
    <t>佛山市顺德区杏坛中学</t>
  </si>
  <si>
    <t>佛山市顺德区均安中学</t>
  </si>
  <si>
    <t>佛山市顺德区业余体校</t>
  </si>
  <si>
    <t>高明区合计</t>
  </si>
  <si>
    <t>佛山市高明区第一中学</t>
  </si>
  <si>
    <t>高明区</t>
  </si>
  <si>
    <t>佛山市高明区纪念中学</t>
  </si>
  <si>
    <t>招书法5人。</t>
  </si>
  <si>
    <t>佛山市高明区高明实验中学</t>
  </si>
  <si>
    <t>招传媒12人。</t>
  </si>
  <si>
    <t>三水区合计</t>
  </si>
  <si>
    <t>佛山市三水区三水中学</t>
  </si>
  <si>
    <t>三水区</t>
  </si>
  <si>
    <t>佛山市三水区华侨中学</t>
  </si>
  <si>
    <t>佛山市三水区实验中学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</si>
</sst>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黑体"/>
      <family val="3"/>
      <charset val="134"/>
    </font>
    <font>
      <sz val="22"/>
      <name val="方正小标宋简体"/>
      <family val="4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.5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9525</xdr:colOff>
      <xdr:row>0</xdr:row>
      <xdr:rowOff>10160</xdr:rowOff>
    </xdr:to>
    <xdr:pic>
      <xdr:nvPicPr>
        <xdr:cNvPr id="4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10160</xdr:rowOff>
    </xdr:to>
    <xdr:pic>
      <xdr:nvPicPr>
        <xdr:cNvPr id="49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10160</xdr:rowOff>
    </xdr:to>
    <xdr:pic>
      <xdr:nvPicPr>
        <xdr:cNvPr id="499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10160</xdr:rowOff>
    </xdr:to>
    <xdr:pic>
      <xdr:nvPicPr>
        <xdr:cNvPr id="499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10160</xdr:rowOff>
    </xdr:to>
    <xdr:pic>
      <xdr:nvPicPr>
        <xdr:cNvPr id="499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10160</xdr:rowOff>
    </xdr:to>
    <xdr:pic>
      <xdr:nvPicPr>
        <xdr:cNvPr id="500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10160</xdr:rowOff>
    </xdr:to>
    <xdr:pic>
      <xdr:nvPicPr>
        <xdr:cNvPr id="500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10160</xdr:rowOff>
    </xdr:to>
    <xdr:pic>
      <xdr:nvPicPr>
        <xdr:cNvPr id="500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10160</xdr:rowOff>
    </xdr:to>
    <xdr:pic>
      <xdr:nvPicPr>
        <xdr:cNvPr id="500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10160</xdr:rowOff>
    </xdr:to>
    <xdr:pic>
      <xdr:nvPicPr>
        <xdr:cNvPr id="500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10160</xdr:rowOff>
    </xdr:to>
    <xdr:pic>
      <xdr:nvPicPr>
        <xdr:cNvPr id="500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9525</xdr:colOff>
      <xdr:row>3</xdr:row>
      <xdr:rowOff>8890</xdr:rowOff>
    </xdr:to>
    <xdr:pic>
      <xdr:nvPicPr>
        <xdr:cNvPr id="500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965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</xdr:colOff>
      <xdr:row>3</xdr:row>
      <xdr:rowOff>8890</xdr:rowOff>
    </xdr:to>
    <xdr:pic>
      <xdr:nvPicPr>
        <xdr:cNvPr id="500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965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9525</xdr:colOff>
      <xdr:row>60</xdr:row>
      <xdr:rowOff>9525</xdr:rowOff>
    </xdr:to>
    <xdr:pic>
      <xdr:nvPicPr>
        <xdr:cNvPr id="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pic>
      <xdr:nvPicPr>
        <xdr:cNvPr id="5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3876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50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</xdr:colOff>
      <xdr:row>60</xdr:row>
      <xdr:rowOff>9525</xdr:rowOff>
    </xdr:to>
    <xdr:pic>
      <xdr:nvPicPr>
        <xdr:cNvPr id="501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pic>
      <xdr:nvPicPr>
        <xdr:cNvPr id="50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3876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9525</xdr:colOff>
      <xdr:row>60</xdr:row>
      <xdr:rowOff>9525</xdr:rowOff>
    </xdr:to>
    <xdr:pic>
      <xdr:nvPicPr>
        <xdr:cNvPr id="501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1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1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9525</xdr:colOff>
      <xdr:row>60</xdr:row>
      <xdr:rowOff>9525</xdr:rowOff>
    </xdr:to>
    <xdr:pic>
      <xdr:nvPicPr>
        <xdr:cNvPr id="5019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2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5021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</xdr:colOff>
      <xdr:row>60</xdr:row>
      <xdr:rowOff>9525</xdr:rowOff>
    </xdr:to>
    <xdr:pic>
      <xdr:nvPicPr>
        <xdr:cNvPr id="5022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9525</xdr:colOff>
      <xdr:row>60</xdr:row>
      <xdr:rowOff>9525</xdr:rowOff>
    </xdr:to>
    <xdr:pic>
      <xdr:nvPicPr>
        <xdr:cNvPr id="5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pic>
      <xdr:nvPicPr>
        <xdr:cNvPr id="50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3876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50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</xdr:colOff>
      <xdr:row>60</xdr:row>
      <xdr:rowOff>9525</xdr:rowOff>
    </xdr:to>
    <xdr:pic>
      <xdr:nvPicPr>
        <xdr:cNvPr id="50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pic>
      <xdr:nvPicPr>
        <xdr:cNvPr id="50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3876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9525</xdr:colOff>
      <xdr:row>60</xdr:row>
      <xdr:rowOff>9525</xdr:rowOff>
    </xdr:to>
    <xdr:pic>
      <xdr:nvPicPr>
        <xdr:cNvPr id="502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3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3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3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3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9525</xdr:colOff>
      <xdr:row>60</xdr:row>
      <xdr:rowOff>9525</xdr:rowOff>
    </xdr:to>
    <xdr:pic>
      <xdr:nvPicPr>
        <xdr:cNvPr id="503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3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503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</xdr:colOff>
      <xdr:row>60</xdr:row>
      <xdr:rowOff>9525</xdr:rowOff>
    </xdr:to>
    <xdr:pic>
      <xdr:nvPicPr>
        <xdr:cNvPr id="503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9525</xdr:colOff>
      <xdr:row>60</xdr:row>
      <xdr:rowOff>9525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pic>
      <xdr:nvPicPr>
        <xdr:cNvPr id="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3876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50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</xdr:colOff>
      <xdr:row>60</xdr:row>
      <xdr:rowOff>9525</xdr:rowOff>
    </xdr:to>
    <xdr:pic>
      <xdr:nvPicPr>
        <xdr:cNvPr id="50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10160</xdr:colOff>
      <xdr:row>60</xdr:row>
      <xdr:rowOff>9525</xdr:rowOff>
    </xdr:to>
    <xdr:pic>
      <xdr:nvPicPr>
        <xdr:cNvPr id="50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3876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9525</xdr:colOff>
      <xdr:row>60</xdr:row>
      <xdr:rowOff>9525</xdr:rowOff>
    </xdr:to>
    <xdr:pic>
      <xdr:nvPicPr>
        <xdr:cNvPr id="504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4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4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4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9525</xdr:colOff>
      <xdr:row>60</xdr:row>
      <xdr:rowOff>9525</xdr:rowOff>
    </xdr:to>
    <xdr:pic>
      <xdr:nvPicPr>
        <xdr:cNvPr id="5049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</xdr:colOff>
      <xdr:row>60</xdr:row>
      <xdr:rowOff>9525</xdr:rowOff>
    </xdr:to>
    <xdr:pic>
      <xdr:nvPicPr>
        <xdr:cNvPr id="505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5051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</xdr:colOff>
      <xdr:row>60</xdr:row>
      <xdr:rowOff>9525</xdr:rowOff>
    </xdr:to>
    <xdr:pic>
      <xdr:nvPicPr>
        <xdr:cNvPr id="5052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387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5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0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50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05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0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05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6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6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6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6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06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6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506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506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50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0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0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07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7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7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7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7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079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8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5081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5082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5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0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50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08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0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08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9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9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9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93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094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09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5096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5097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5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1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1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103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1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10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1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1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10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109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11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5111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5112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5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5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51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51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5118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51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68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69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70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7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172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73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174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175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7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717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1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181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83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8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8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8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187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88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189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190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7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7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71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1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196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98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199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00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0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02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03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204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205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7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720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11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13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1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17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18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219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220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7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7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72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26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2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28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29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30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3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32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33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234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235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7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723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4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41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43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4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4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4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47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48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249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250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7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7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725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56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58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59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60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6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62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63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264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265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9525</xdr:colOff>
      <xdr:row>57</xdr:row>
      <xdr:rowOff>9525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7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7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9525</xdr:colOff>
      <xdr:row>57</xdr:row>
      <xdr:rowOff>9525</xdr:rowOff>
    </xdr:to>
    <xdr:pic>
      <xdr:nvPicPr>
        <xdr:cNvPr id="726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10160</xdr:colOff>
      <xdr:row>57</xdr:row>
      <xdr:rowOff>9525</xdr:rowOff>
    </xdr:to>
    <xdr:pic>
      <xdr:nvPicPr>
        <xdr:cNvPr id="72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69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71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7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73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7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9525</xdr:colOff>
      <xdr:row>57</xdr:row>
      <xdr:rowOff>9525</xdr:rowOff>
    </xdr:to>
    <xdr:pic>
      <xdr:nvPicPr>
        <xdr:cNvPr id="7277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9525</xdr:colOff>
      <xdr:row>57</xdr:row>
      <xdr:rowOff>9525</xdr:rowOff>
    </xdr:to>
    <xdr:pic>
      <xdr:nvPicPr>
        <xdr:cNvPr id="7278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9525</xdr:colOff>
      <xdr:row>57</xdr:row>
      <xdr:rowOff>9525</xdr:rowOff>
    </xdr:to>
    <xdr:pic>
      <xdr:nvPicPr>
        <xdr:cNvPr id="7279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10775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</xdr:colOff>
      <xdr:row>57</xdr:row>
      <xdr:rowOff>9525</xdr:rowOff>
    </xdr:to>
    <xdr:pic>
      <xdr:nvPicPr>
        <xdr:cNvPr id="7280" name="Picture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1800" y="22694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61"/>
  <sheetViews>
    <sheetView tabSelected="1" zoomScale="108" zoomScaleNormal="108" workbookViewId="0">
      <pane xSplit="3" ySplit="6" topLeftCell="D7" activePane="bottomRight" state="frozen"/>
      <selection/>
      <selection pane="topRight"/>
      <selection pane="bottomLeft"/>
      <selection pane="bottomRight" activeCell="T6" sqref="T6"/>
    </sheetView>
  </sheetViews>
  <sheetFormatPr defaultColWidth="9" defaultRowHeight="13.5" customHeight="1"/>
  <cols>
    <col min="1" max="1" width="5.625" style="4" customWidth="1"/>
    <col min="2" max="2" width="26.625" style="4" customWidth="1"/>
    <col min="3" max="17" width="7.625" style="4" customWidth="1"/>
    <col min="18" max="18" width="9.625" style="4" customWidth="1"/>
    <col min="19" max="19" width="11.9083333333333" style="4" customWidth="1"/>
    <col min="20" max="20" width="8.45" style="4" customWidth="1"/>
    <col min="21" max="21" width="9" style="4" customWidth="1"/>
    <col min="22" max="245" width="9" style="4"/>
    <col min="248" max="248" width="9" style="4"/>
  </cols>
  <sheetData>
    <row r="1" s="1" customFormat="1" ht="20" customHeight="1" spans="1:3">
      <c r="A1" s="5" t="s">
        <v>0</v>
      </c>
      <c r="B1" s="6"/>
      <c r="C1" s="7"/>
    </row>
    <row r="2" s="1" customFormat="1" ht="36" customHeight="1" spans="1:2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30"/>
      <c r="T2" s="31"/>
    </row>
    <row r="3" s="2" customFormat="1" ht="20" customHeight="1" spans="1:20">
      <c r="A3" s="10"/>
      <c r="B3" s="11"/>
      <c r="C3" s="11"/>
      <c r="D3" s="11"/>
      <c r="E3" s="11"/>
      <c r="F3" s="11"/>
      <c r="G3" s="12"/>
      <c r="H3" s="12"/>
      <c r="I3" s="12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ht="30" customHeight="1" spans="1:20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/>
      <c r="G4" s="13"/>
      <c r="H4" s="13"/>
      <c r="I4" s="13"/>
      <c r="J4" s="13"/>
      <c r="K4" s="13" t="s">
        <v>7</v>
      </c>
      <c r="L4" s="13"/>
      <c r="M4" s="13"/>
      <c r="N4" s="13"/>
      <c r="O4" s="13"/>
      <c r="P4" s="13"/>
      <c r="Q4" s="13"/>
      <c r="R4" s="13" t="s">
        <v>8</v>
      </c>
      <c r="S4" s="13" t="s">
        <v>9</v>
      </c>
      <c r="T4" s="32"/>
    </row>
    <row r="5" ht="30" customHeight="1" spans="1:20">
      <c r="A5" s="13"/>
      <c r="B5" s="13"/>
      <c r="C5" s="13"/>
      <c r="D5" s="13"/>
      <c r="E5" s="13" t="s">
        <v>10</v>
      </c>
      <c r="F5" s="13" t="s">
        <v>11</v>
      </c>
      <c r="G5" s="13" t="s">
        <v>12</v>
      </c>
      <c r="H5" s="13"/>
      <c r="I5" s="13"/>
      <c r="J5" s="13"/>
      <c r="K5" s="13" t="s">
        <v>10</v>
      </c>
      <c r="L5" s="13" t="s">
        <v>11</v>
      </c>
      <c r="M5" s="13" t="s">
        <v>12</v>
      </c>
      <c r="N5" s="13"/>
      <c r="O5" s="13"/>
      <c r="P5" s="13"/>
      <c r="Q5" s="13"/>
      <c r="R5" s="13"/>
      <c r="S5" s="13"/>
      <c r="T5" s="32"/>
    </row>
    <row r="6" ht="70" customHeight="1" spans="1:20">
      <c r="A6" s="13"/>
      <c r="B6" s="13"/>
      <c r="C6" s="13"/>
      <c r="D6" s="13"/>
      <c r="E6" s="13"/>
      <c r="F6" s="13"/>
      <c r="G6" s="13" t="s">
        <v>13</v>
      </c>
      <c r="H6" s="13" t="s">
        <v>14</v>
      </c>
      <c r="I6" s="13" t="s">
        <v>15</v>
      </c>
      <c r="J6" s="13" t="s">
        <v>16</v>
      </c>
      <c r="K6" s="13"/>
      <c r="L6" s="13"/>
      <c r="M6" s="13" t="s">
        <v>13</v>
      </c>
      <c r="N6" s="13" t="s">
        <v>14</v>
      </c>
      <c r="O6" s="13" t="s">
        <v>15</v>
      </c>
      <c r="P6" s="13" t="s">
        <v>16</v>
      </c>
      <c r="Q6" s="13" t="s">
        <v>17</v>
      </c>
      <c r="R6" s="13"/>
      <c r="S6" s="13"/>
      <c r="T6" s="32"/>
    </row>
    <row r="7" ht="31" customHeight="1" spans="1:247">
      <c r="A7" s="14" t="s">
        <v>18</v>
      </c>
      <c r="B7" s="15"/>
      <c r="C7" s="16"/>
      <c r="D7" s="13">
        <f>D8+D11+D18+D33+D53+D57</f>
        <v>37022</v>
      </c>
      <c r="E7" s="13">
        <f t="shared" ref="D7:R7" si="0">E8+E11+E18+E33+E53+E57</f>
        <v>8096</v>
      </c>
      <c r="F7" s="13">
        <f t="shared" si="0"/>
        <v>470</v>
      </c>
      <c r="G7" s="13">
        <f t="shared" si="0"/>
        <v>202</v>
      </c>
      <c r="H7" s="13">
        <f t="shared" si="0"/>
        <v>753</v>
      </c>
      <c r="I7" s="13">
        <f t="shared" si="0"/>
        <v>204</v>
      </c>
      <c r="J7" s="13">
        <f t="shared" si="0"/>
        <v>76</v>
      </c>
      <c r="K7" s="13">
        <f t="shared" si="0"/>
        <v>7787</v>
      </c>
      <c r="L7" s="13">
        <f t="shared" si="0"/>
        <v>16917</v>
      </c>
      <c r="M7" s="13">
        <f t="shared" si="0"/>
        <v>249</v>
      </c>
      <c r="N7" s="13">
        <f t="shared" si="0"/>
        <v>647</v>
      </c>
      <c r="O7" s="13">
        <f t="shared" si="0"/>
        <v>435</v>
      </c>
      <c r="P7" s="13">
        <f t="shared" si="0"/>
        <v>53</v>
      </c>
      <c r="Q7" s="13">
        <f t="shared" si="0"/>
        <v>236</v>
      </c>
      <c r="R7" s="13">
        <f t="shared" si="0"/>
        <v>897</v>
      </c>
      <c r="S7" s="19"/>
      <c r="T7" s="33"/>
      <c r="IK7"/>
      <c r="IM7" s="4"/>
    </row>
    <row r="8" ht="31" customHeight="1" spans="1:247">
      <c r="A8" s="13" t="s">
        <v>19</v>
      </c>
      <c r="B8" s="17"/>
      <c r="C8" s="17"/>
      <c r="D8" s="18">
        <f t="shared" ref="D8:F8" si="1">SUM(D9:D10)</f>
        <v>1080</v>
      </c>
      <c r="E8" s="18">
        <f t="shared" si="1"/>
        <v>446</v>
      </c>
      <c r="F8" s="18">
        <f t="shared" si="1"/>
        <v>470</v>
      </c>
      <c r="G8" s="18"/>
      <c r="H8" s="18">
        <f>SUM(H9:H10)</f>
        <v>4</v>
      </c>
      <c r="I8" s="18">
        <f>SUM(I9:I10)</f>
        <v>60</v>
      </c>
      <c r="J8" s="18"/>
      <c r="K8" s="18"/>
      <c r="L8" s="18"/>
      <c r="M8" s="18"/>
      <c r="N8" s="18"/>
      <c r="O8" s="18"/>
      <c r="P8" s="18"/>
      <c r="Q8" s="18"/>
      <c r="R8" s="18">
        <f>SUM(R9:R10)</f>
        <v>100</v>
      </c>
      <c r="S8" s="19"/>
      <c r="T8" s="33"/>
      <c r="IK8"/>
      <c r="IM8" s="4"/>
    </row>
    <row r="9" ht="31" customHeight="1" spans="1:247">
      <c r="A9" s="19">
        <v>1</v>
      </c>
      <c r="B9" s="19" t="s">
        <v>20</v>
      </c>
      <c r="C9" s="19" t="s">
        <v>21</v>
      </c>
      <c r="D9" s="13">
        <v>1040</v>
      </c>
      <c r="E9" s="19">
        <v>446</v>
      </c>
      <c r="F9" s="19">
        <v>470</v>
      </c>
      <c r="G9" s="19"/>
      <c r="H9" s="19">
        <v>4</v>
      </c>
      <c r="I9" s="19">
        <v>20</v>
      </c>
      <c r="J9" s="19"/>
      <c r="K9" s="19"/>
      <c r="L9" s="19"/>
      <c r="M9" s="19"/>
      <c r="N9" s="19"/>
      <c r="O9" s="19"/>
      <c r="P9" s="19"/>
      <c r="Q9" s="19"/>
      <c r="R9" s="19">
        <v>100</v>
      </c>
      <c r="S9" s="34" t="s">
        <v>22</v>
      </c>
      <c r="T9" s="33"/>
      <c r="IK9"/>
      <c r="IM9" s="4"/>
    </row>
    <row r="10" ht="31" customHeight="1" spans="1:247">
      <c r="A10" s="19">
        <v>2</v>
      </c>
      <c r="B10" s="19" t="s">
        <v>23</v>
      </c>
      <c r="C10" s="19" t="s">
        <v>21</v>
      </c>
      <c r="D10" s="13">
        <v>40</v>
      </c>
      <c r="E10" s="19"/>
      <c r="F10" s="19"/>
      <c r="G10" s="19"/>
      <c r="H10" s="19"/>
      <c r="I10" s="19">
        <v>40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3"/>
      <c r="IK10"/>
      <c r="IM10" s="4"/>
    </row>
    <row r="11" ht="31" customHeight="1" spans="1:247">
      <c r="A11" s="13" t="s">
        <v>24</v>
      </c>
      <c r="B11" s="17"/>
      <c r="C11" s="17"/>
      <c r="D11" s="18">
        <f t="shared" ref="D11:R11" si="2">SUM(D12:D17)</f>
        <v>4362</v>
      </c>
      <c r="E11" s="18">
        <f t="shared" si="2"/>
        <v>1427</v>
      </c>
      <c r="F11" s="18"/>
      <c r="G11" s="18">
        <f t="shared" si="2"/>
        <v>26</v>
      </c>
      <c r="H11" s="18">
        <f t="shared" si="2"/>
        <v>165</v>
      </c>
      <c r="I11" s="18">
        <f t="shared" si="2"/>
        <v>44</v>
      </c>
      <c r="J11" s="18">
        <f t="shared" si="2"/>
        <v>12</v>
      </c>
      <c r="K11" s="18">
        <f t="shared" si="2"/>
        <v>270</v>
      </c>
      <c r="L11" s="18">
        <f t="shared" si="2"/>
        <v>2121</v>
      </c>
      <c r="M11" s="18">
        <f t="shared" si="2"/>
        <v>15</v>
      </c>
      <c r="N11" s="18">
        <f t="shared" si="2"/>
        <v>95</v>
      </c>
      <c r="O11" s="18">
        <f t="shared" si="2"/>
        <v>47</v>
      </c>
      <c r="P11" s="18">
        <f t="shared" si="2"/>
        <v>5</v>
      </c>
      <c r="Q11" s="18">
        <f t="shared" si="2"/>
        <v>15</v>
      </c>
      <c r="R11" s="18">
        <f t="shared" si="2"/>
        <v>120</v>
      </c>
      <c r="S11" s="19"/>
      <c r="T11" s="33"/>
      <c r="IK11"/>
      <c r="IM11" s="4"/>
    </row>
    <row r="12" ht="31" customHeight="1" spans="1:247">
      <c r="A12" s="19">
        <v>1</v>
      </c>
      <c r="B12" s="19" t="s">
        <v>25</v>
      </c>
      <c r="C12" s="19" t="s">
        <v>21</v>
      </c>
      <c r="D12" s="13">
        <v>750</v>
      </c>
      <c r="E12" s="19">
        <v>355</v>
      </c>
      <c r="F12" s="19"/>
      <c r="G12" s="19"/>
      <c r="H12" s="19"/>
      <c r="I12" s="19">
        <v>20</v>
      </c>
      <c r="J12" s="19"/>
      <c r="K12" s="19"/>
      <c r="L12" s="19">
        <v>375</v>
      </c>
      <c r="M12" s="19"/>
      <c r="N12" s="19"/>
      <c r="O12" s="19"/>
      <c r="P12" s="19"/>
      <c r="Q12" s="19"/>
      <c r="R12" s="19"/>
      <c r="S12" s="19"/>
      <c r="T12" s="33"/>
      <c r="IK12"/>
      <c r="IM12" s="4"/>
    </row>
    <row r="13" ht="31" customHeight="1" spans="1:247">
      <c r="A13" s="19">
        <v>2</v>
      </c>
      <c r="B13" s="19" t="s">
        <v>26</v>
      </c>
      <c r="C13" s="19" t="s">
        <v>21</v>
      </c>
      <c r="D13" s="13">
        <v>1050</v>
      </c>
      <c r="E13" s="19">
        <v>455</v>
      </c>
      <c r="F13" s="19"/>
      <c r="G13" s="19">
        <v>5</v>
      </c>
      <c r="H13" s="19">
        <v>10</v>
      </c>
      <c r="I13" s="19">
        <v>20</v>
      </c>
      <c r="J13" s="19"/>
      <c r="K13" s="19"/>
      <c r="L13" s="19">
        <v>490</v>
      </c>
      <c r="M13" s="19"/>
      <c r="N13" s="19"/>
      <c r="O13" s="19"/>
      <c r="P13" s="19"/>
      <c r="Q13" s="19"/>
      <c r="R13" s="19">
        <v>70</v>
      </c>
      <c r="S13" s="19"/>
      <c r="T13" s="33"/>
      <c r="IK13"/>
      <c r="IM13" s="4"/>
    </row>
    <row r="14" ht="31" customHeight="1" spans="1:247">
      <c r="A14" s="19">
        <v>3</v>
      </c>
      <c r="B14" s="19" t="s">
        <v>27</v>
      </c>
      <c r="C14" s="19" t="s">
        <v>21</v>
      </c>
      <c r="D14" s="13">
        <v>700</v>
      </c>
      <c r="E14" s="20">
        <v>210</v>
      </c>
      <c r="F14" s="20"/>
      <c r="G14" s="20"/>
      <c r="H14" s="20"/>
      <c r="I14" s="20"/>
      <c r="J14" s="20"/>
      <c r="K14" s="20">
        <v>102</v>
      </c>
      <c r="L14" s="20">
        <v>325</v>
      </c>
      <c r="M14" s="20"/>
      <c r="N14" s="20"/>
      <c r="O14" s="20">
        <v>13</v>
      </c>
      <c r="P14" s="20"/>
      <c r="Q14" s="20"/>
      <c r="R14" s="20">
        <v>50</v>
      </c>
      <c r="S14" s="19"/>
      <c r="T14" s="33"/>
      <c r="IK14"/>
      <c r="IM14" s="4"/>
    </row>
    <row r="15" ht="31" customHeight="1" spans="1:247">
      <c r="A15" s="19">
        <v>4</v>
      </c>
      <c r="B15" s="19" t="s">
        <v>28</v>
      </c>
      <c r="C15" s="19" t="s">
        <v>21</v>
      </c>
      <c r="D15" s="13">
        <v>600</v>
      </c>
      <c r="E15" s="20">
        <v>180</v>
      </c>
      <c r="F15" s="20"/>
      <c r="G15" s="20"/>
      <c r="H15" s="20"/>
      <c r="I15" s="20"/>
      <c r="J15" s="20"/>
      <c r="K15" s="20">
        <v>98</v>
      </c>
      <c r="L15" s="20">
        <v>300</v>
      </c>
      <c r="M15" s="20"/>
      <c r="N15" s="20"/>
      <c r="O15" s="20">
        <v>22</v>
      </c>
      <c r="P15" s="20"/>
      <c r="Q15" s="20"/>
      <c r="R15" s="20"/>
      <c r="S15" s="19"/>
      <c r="T15" s="33"/>
      <c r="IK15"/>
      <c r="IM15" s="4"/>
    </row>
    <row r="16" ht="31" customHeight="1" spans="1:247">
      <c r="A16" s="19">
        <v>5</v>
      </c>
      <c r="B16" s="19" t="s">
        <v>29</v>
      </c>
      <c r="C16" s="19" t="s">
        <v>21</v>
      </c>
      <c r="D16" s="13">
        <v>600</v>
      </c>
      <c r="E16" s="20">
        <v>105</v>
      </c>
      <c r="F16" s="20"/>
      <c r="G16" s="20">
        <v>15</v>
      </c>
      <c r="H16" s="20">
        <v>75</v>
      </c>
      <c r="I16" s="20"/>
      <c r="J16" s="20">
        <v>5</v>
      </c>
      <c r="K16" s="20">
        <v>5</v>
      </c>
      <c r="L16" s="20">
        <v>300</v>
      </c>
      <c r="M16" s="20">
        <v>15</v>
      </c>
      <c r="N16" s="20">
        <v>75</v>
      </c>
      <c r="O16" s="20"/>
      <c r="P16" s="20">
        <v>5</v>
      </c>
      <c r="Q16" s="20"/>
      <c r="R16" s="20"/>
      <c r="S16" s="19"/>
      <c r="T16" s="33"/>
      <c r="IK16"/>
      <c r="IM16" s="4"/>
    </row>
    <row r="17" s="3" customFormat="1" ht="31" customHeight="1" spans="1:248">
      <c r="A17" s="19">
        <v>6</v>
      </c>
      <c r="B17" s="19" t="s">
        <v>30</v>
      </c>
      <c r="C17" s="19" t="s">
        <v>21</v>
      </c>
      <c r="D17" s="13">
        <v>662</v>
      </c>
      <c r="E17" s="20">
        <v>122</v>
      </c>
      <c r="F17" s="20"/>
      <c r="G17" s="20">
        <v>6</v>
      </c>
      <c r="H17" s="20">
        <v>80</v>
      </c>
      <c r="I17" s="20">
        <v>4</v>
      </c>
      <c r="J17" s="20">
        <v>7</v>
      </c>
      <c r="K17" s="20">
        <v>65</v>
      </c>
      <c r="L17" s="20">
        <v>331</v>
      </c>
      <c r="M17" s="20"/>
      <c r="N17" s="20">
        <v>20</v>
      </c>
      <c r="O17" s="20">
        <v>12</v>
      </c>
      <c r="P17" s="20"/>
      <c r="Q17" s="20">
        <v>15</v>
      </c>
      <c r="R17" s="20"/>
      <c r="S17" s="34" t="s">
        <v>31</v>
      </c>
      <c r="T17" s="3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M17" s="4"/>
      <c r="IN17" s="4"/>
    </row>
    <row r="18" ht="31" customHeight="1" spans="1:247">
      <c r="A18" s="13" t="s">
        <v>32</v>
      </c>
      <c r="B18" s="21"/>
      <c r="C18" s="21"/>
      <c r="D18" s="18">
        <f t="shared" ref="D18:R18" si="3">SUM(D19:D32)</f>
        <v>13280</v>
      </c>
      <c r="E18" s="18">
        <f t="shared" si="3"/>
        <v>2266</v>
      </c>
      <c r="F18" s="18"/>
      <c r="G18" s="18">
        <f t="shared" si="3"/>
        <v>130</v>
      </c>
      <c r="H18" s="18">
        <f t="shared" si="3"/>
        <v>467</v>
      </c>
      <c r="I18" s="18">
        <f t="shared" si="3"/>
        <v>56</v>
      </c>
      <c r="J18" s="18">
        <f t="shared" si="3"/>
        <v>40</v>
      </c>
      <c r="K18" s="18">
        <f t="shared" si="3"/>
        <v>3228</v>
      </c>
      <c r="L18" s="18">
        <f t="shared" si="3"/>
        <v>6223</v>
      </c>
      <c r="M18" s="18">
        <f t="shared" si="3"/>
        <v>81</v>
      </c>
      <c r="N18" s="18">
        <f t="shared" si="3"/>
        <v>307</v>
      </c>
      <c r="O18" s="18">
        <f t="shared" si="3"/>
        <v>125</v>
      </c>
      <c r="P18" s="18">
        <f t="shared" si="3"/>
        <v>4</v>
      </c>
      <c r="Q18" s="18">
        <f t="shared" si="3"/>
        <v>30</v>
      </c>
      <c r="R18" s="18">
        <f t="shared" si="3"/>
        <v>323</v>
      </c>
      <c r="S18" s="19"/>
      <c r="T18" s="33"/>
      <c r="IK18"/>
      <c r="IM18" s="4"/>
    </row>
    <row r="19" ht="31" customHeight="1" spans="1:247">
      <c r="A19" s="19">
        <v>1</v>
      </c>
      <c r="B19" s="22" t="s">
        <v>33</v>
      </c>
      <c r="C19" s="19" t="s">
        <v>34</v>
      </c>
      <c r="D19" s="13">
        <v>1100</v>
      </c>
      <c r="E19" s="19">
        <v>472</v>
      </c>
      <c r="F19" s="19"/>
      <c r="G19" s="23"/>
      <c r="H19" s="23"/>
      <c r="I19" s="23">
        <v>28</v>
      </c>
      <c r="J19" s="23"/>
      <c r="K19" s="19"/>
      <c r="L19" s="19">
        <v>500</v>
      </c>
      <c r="M19" s="19"/>
      <c r="N19" s="19"/>
      <c r="O19" s="19"/>
      <c r="P19" s="19"/>
      <c r="Q19" s="19"/>
      <c r="R19" s="19">
        <v>100</v>
      </c>
      <c r="S19" s="19"/>
      <c r="T19" s="33"/>
      <c r="IK19"/>
      <c r="IM19" s="4"/>
    </row>
    <row r="20" ht="31" customHeight="1" spans="1:247">
      <c r="A20" s="19">
        <v>2</v>
      </c>
      <c r="B20" s="22" t="s">
        <v>35</v>
      </c>
      <c r="C20" s="19" t="s">
        <v>34</v>
      </c>
      <c r="D20" s="13">
        <v>1170</v>
      </c>
      <c r="E20" s="19">
        <v>520</v>
      </c>
      <c r="F20" s="19"/>
      <c r="G20" s="23"/>
      <c r="H20" s="23">
        <v>15</v>
      </c>
      <c r="I20" s="23">
        <v>10</v>
      </c>
      <c r="J20" s="23"/>
      <c r="K20" s="19"/>
      <c r="L20" s="19">
        <v>545</v>
      </c>
      <c r="M20" s="19"/>
      <c r="N20" s="19"/>
      <c r="O20" s="19"/>
      <c r="P20" s="19"/>
      <c r="Q20" s="19"/>
      <c r="R20" s="19">
        <v>80</v>
      </c>
      <c r="S20" s="19"/>
      <c r="T20" s="33"/>
      <c r="IK20"/>
      <c r="IM20" s="4"/>
    </row>
    <row r="21" ht="31" customHeight="1" spans="1:247">
      <c r="A21" s="19">
        <v>3</v>
      </c>
      <c r="B21" s="22" t="s">
        <v>36</v>
      </c>
      <c r="C21" s="19" t="s">
        <v>34</v>
      </c>
      <c r="D21" s="13">
        <v>400</v>
      </c>
      <c r="E21" s="19">
        <v>80</v>
      </c>
      <c r="F21" s="19"/>
      <c r="G21" s="19"/>
      <c r="H21" s="19"/>
      <c r="I21" s="23"/>
      <c r="J21" s="23"/>
      <c r="K21" s="19">
        <v>120</v>
      </c>
      <c r="L21" s="19">
        <v>200</v>
      </c>
      <c r="M21" s="23"/>
      <c r="N21" s="23"/>
      <c r="O21" s="19"/>
      <c r="P21" s="19"/>
      <c r="Q21" s="19"/>
      <c r="R21" s="19"/>
      <c r="S21" s="19"/>
      <c r="T21" s="33"/>
      <c r="IK21"/>
      <c r="IM21" s="4"/>
    </row>
    <row r="22" ht="31" customHeight="1" spans="1:247">
      <c r="A22" s="19">
        <v>4</v>
      </c>
      <c r="B22" s="22" t="s">
        <v>37</v>
      </c>
      <c r="C22" s="19" t="s">
        <v>34</v>
      </c>
      <c r="D22" s="13">
        <v>1150</v>
      </c>
      <c r="E22" s="19">
        <v>344</v>
      </c>
      <c r="F22" s="19"/>
      <c r="G22" s="23"/>
      <c r="H22" s="23"/>
      <c r="I22" s="23"/>
      <c r="J22" s="23"/>
      <c r="K22" s="19">
        <v>220</v>
      </c>
      <c r="L22" s="19">
        <v>575</v>
      </c>
      <c r="M22" s="19"/>
      <c r="N22" s="19"/>
      <c r="O22" s="19">
        <v>11</v>
      </c>
      <c r="P22" s="19"/>
      <c r="Q22" s="19"/>
      <c r="R22" s="19"/>
      <c r="S22" s="19"/>
      <c r="T22" s="33"/>
      <c r="IK22"/>
      <c r="IM22" s="4"/>
    </row>
    <row r="23" ht="31" customHeight="1" spans="1:247">
      <c r="A23" s="19">
        <v>5</v>
      </c>
      <c r="B23" s="22" t="s">
        <v>38</v>
      </c>
      <c r="C23" s="19" t="s">
        <v>34</v>
      </c>
      <c r="D23" s="13">
        <v>1130</v>
      </c>
      <c r="E23" s="19">
        <v>226</v>
      </c>
      <c r="F23" s="19"/>
      <c r="G23" s="23"/>
      <c r="H23" s="23"/>
      <c r="I23" s="23"/>
      <c r="J23" s="23"/>
      <c r="K23" s="19">
        <v>314</v>
      </c>
      <c r="L23" s="19">
        <v>550</v>
      </c>
      <c r="M23" s="19"/>
      <c r="N23" s="19"/>
      <c r="O23" s="19">
        <v>10</v>
      </c>
      <c r="P23" s="19"/>
      <c r="Q23" s="19"/>
      <c r="R23" s="19">
        <v>30</v>
      </c>
      <c r="S23" s="19"/>
      <c r="T23" s="33"/>
      <c r="IK23"/>
      <c r="IM23" s="4"/>
    </row>
    <row r="24" ht="31" customHeight="1" spans="1:247">
      <c r="A24" s="19">
        <v>6</v>
      </c>
      <c r="B24" s="22" t="s">
        <v>39</v>
      </c>
      <c r="C24" s="19" t="s">
        <v>34</v>
      </c>
      <c r="D24" s="13">
        <v>1000</v>
      </c>
      <c r="E24" s="19">
        <v>280</v>
      </c>
      <c r="F24" s="19"/>
      <c r="G24" s="23">
        <v>30</v>
      </c>
      <c r="H24" s="23">
        <v>50</v>
      </c>
      <c r="I24" s="23"/>
      <c r="J24" s="23">
        <v>20</v>
      </c>
      <c r="K24" s="19">
        <v>120</v>
      </c>
      <c r="L24" s="19">
        <v>500</v>
      </c>
      <c r="M24" s="19"/>
      <c r="N24" s="19"/>
      <c r="O24" s="19"/>
      <c r="P24" s="19"/>
      <c r="Q24" s="19"/>
      <c r="R24" s="19"/>
      <c r="S24" s="19"/>
      <c r="T24" s="33"/>
      <c r="IK24"/>
      <c r="IM24" s="4"/>
    </row>
    <row r="25" ht="31" customHeight="1" spans="1:247">
      <c r="A25" s="19">
        <v>7</v>
      </c>
      <c r="B25" s="22" t="s">
        <v>40</v>
      </c>
      <c r="C25" s="19" t="s">
        <v>34</v>
      </c>
      <c r="D25" s="13">
        <v>1000</v>
      </c>
      <c r="E25" s="19">
        <v>300</v>
      </c>
      <c r="F25" s="19"/>
      <c r="G25" s="19">
        <v>10</v>
      </c>
      <c r="H25" s="23"/>
      <c r="I25" s="23"/>
      <c r="J25" s="23"/>
      <c r="K25" s="19">
        <v>135</v>
      </c>
      <c r="L25" s="19">
        <v>500</v>
      </c>
      <c r="M25" s="23"/>
      <c r="N25" s="19"/>
      <c r="O25" s="19">
        <v>30</v>
      </c>
      <c r="P25" s="19"/>
      <c r="Q25" s="19">
        <v>25</v>
      </c>
      <c r="R25" s="19"/>
      <c r="S25" s="19"/>
      <c r="T25" s="33"/>
      <c r="IK25"/>
      <c r="IM25" s="4"/>
    </row>
    <row r="26" ht="31" customHeight="1" spans="1:247">
      <c r="A26" s="19">
        <v>8</v>
      </c>
      <c r="B26" s="24" t="s">
        <v>41</v>
      </c>
      <c r="C26" s="19" t="s">
        <v>34</v>
      </c>
      <c r="D26" s="13">
        <v>770</v>
      </c>
      <c r="E26" s="19">
        <v>44</v>
      </c>
      <c r="F26" s="19"/>
      <c r="G26" s="23">
        <v>90</v>
      </c>
      <c r="H26" s="23">
        <v>402</v>
      </c>
      <c r="I26" s="23"/>
      <c r="J26" s="23">
        <v>20</v>
      </c>
      <c r="K26" s="19">
        <v>60</v>
      </c>
      <c r="L26" s="19">
        <v>104</v>
      </c>
      <c r="M26" s="19"/>
      <c r="N26" s="19"/>
      <c r="O26" s="19"/>
      <c r="P26" s="19"/>
      <c r="Q26" s="19"/>
      <c r="R26" s="19">
        <v>50</v>
      </c>
      <c r="S26" s="19"/>
      <c r="T26" s="33"/>
      <c r="IK26"/>
      <c r="IM26" s="4"/>
    </row>
    <row r="27" ht="31" customHeight="1" spans="1:247">
      <c r="A27" s="19">
        <v>9</v>
      </c>
      <c r="B27" s="22" t="s">
        <v>42</v>
      </c>
      <c r="C27" s="19" t="s">
        <v>34</v>
      </c>
      <c r="D27" s="13">
        <v>770</v>
      </c>
      <c r="E27" s="19"/>
      <c r="F27" s="19"/>
      <c r="G27" s="19"/>
      <c r="H27" s="19"/>
      <c r="I27" s="23"/>
      <c r="J27" s="23"/>
      <c r="K27" s="20">
        <v>355</v>
      </c>
      <c r="L27" s="20">
        <v>385</v>
      </c>
      <c r="M27" s="23">
        <v>8</v>
      </c>
      <c r="N27" s="23">
        <v>14</v>
      </c>
      <c r="O27" s="20">
        <v>8</v>
      </c>
      <c r="P27" s="20"/>
      <c r="Q27" s="20"/>
      <c r="R27" s="20"/>
      <c r="S27" s="19"/>
      <c r="T27" s="33"/>
      <c r="IK27"/>
      <c r="IM27" s="4"/>
    </row>
    <row r="28" ht="31" customHeight="1" spans="1:247">
      <c r="A28" s="19">
        <v>10</v>
      </c>
      <c r="B28" s="22" t="s">
        <v>43</v>
      </c>
      <c r="C28" s="19" t="s">
        <v>34</v>
      </c>
      <c r="D28" s="13">
        <v>820</v>
      </c>
      <c r="E28" s="19"/>
      <c r="F28" s="19"/>
      <c r="G28" s="19"/>
      <c r="H28" s="19"/>
      <c r="I28" s="29">
        <v>10</v>
      </c>
      <c r="J28" s="29"/>
      <c r="K28" s="20">
        <v>344</v>
      </c>
      <c r="L28" s="20">
        <v>394</v>
      </c>
      <c r="M28" s="21">
        <v>4</v>
      </c>
      <c r="N28" s="21">
        <v>19</v>
      </c>
      <c r="O28" s="20">
        <v>7</v>
      </c>
      <c r="P28" s="20">
        <v>4</v>
      </c>
      <c r="Q28" s="20">
        <v>5</v>
      </c>
      <c r="R28" s="20">
        <v>33</v>
      </c>
      <c r="S28" s="19"/>
      <c r="T28" s="33"/>
      <c r="IK28"/>
      <c r="IM28" s="4"/>
    </row>
    <row r="29" ht="31" customHeight="1" spans="1:247">
      <c r="A29" s="19">
        <v>11</v>
      </c>
      <c r="B29" s="22" t="s">
        <v>44</v>
      </c>
      <c r="C29" s="19" t="s">
        <v>34</v>
      </c>
      <c r="D29" s="13">
        <v>1000</v>
      </c>
      <c r="E29" s="19"/>
      <c r="F29" s="19"/>
      <c r="G29" s="19"/>
      <c r="H29" s="19"/>
      <c r="I29" s="23"/>
      <c r="J29" s="23"/>
      <c r="K29" s="20">
        <v>445</v>
      </c>
      <c r="L29" s="20">
        <v>500</v>
      </c>
      <c r="M29" s="23">
        <v>20</v>
      </c>
      <c r="N29" s="23">
        <v>30</v>
      </c>
      <c r="O29" s="20">
        <v>5</v>
      </c>
      <c r="P29" s="20"/>
      <c r="Q29" s="20"/>
      <c r="R29" s="20"/>
      <c r="S29" s="19"/>
      <c r="T29" s="33"/>
      <c r="IK29"/>
      <c r="IM29" s="4"/>
    </row>
    <row r="30" ht="31" customHeight="1" spans="1:247">
      <c r="A30" s="19">
        <v>12</v>
      </c>
      <c r="B30" s="22" t="s">
        <v>45</v>
      </c>
      <c r="C30" s="19" t="s">
        <v>34</v>
      </c>
      <c r="D30" s="13">
        <v>1200</v>
      </c>
      <c r="E30" s="19"/>
      <c r="F30" s="19"/>
      <c r="G30" s="19"/>
      <c r="H30" s="19"/>
      <c r="I30" s="23"/>
      <c r="J30" s="23"/>
      <c r="K30" s="19">
        <v>512</v>
      </c>
      <c r="L30" s="19">
        <v>600</v>
      </c>
      <c r="M30" s="23">
        <v>20</v>
      </c>
      <c r="N30" s="23">
        <v>40</v>
      </c>
      <c r="O30" s="19">
        <v>28</v>
      </c>
      <c r="P30" s="19"/>
      <c r="Q30" s="19"/>
      <c r="R30" s="19"/>
      <c r="S30" s="19"/>
      <c r="T30" s="33"/>
      <c r="IK30"/>
      <c r="IM30" s="4"/>
    </row>
    <row r="31" ht="31" customHeight="1" spans="1:247">
      <c r="A31" s="19">
        <v>13</v>
      </c>
      <c r="B31" s="22" t="s">
        <v>46</v>
      </c>
      <c r="C31" s="19" t="s">
        <v>34</v>
      </c>
      <c r="D31" s="13">
        <v>770</v>
      </c>
      <c r="E31" s="19"/>
      <c r="F31" s="19"/>
      <c r="G31" s="19"/>
      <c r="H31" s="19"/>
      <c r="I31" s="23">
        <v>8</v>
      </c>
      <c r="J31" s="23"/>
      <c r="K31" s="19">
        <v>323</v>
      </c>
      <c r="L31" s="19">
        <v>370</v>
      </c>
      <c r="M31" s="23">
        <v>9</v>
      </c>
      <c r="N31" s="23">
        <v>9</v>
      </c>
      <c r="O31" s="19">
        <v>21</v>
      </c>
      <c r="P31" s="19"/>
      <c r="Q31" s="19"/>
      <c r="R31" s="19">
        <v>30</v>
      </c>
      <c r="S31" s="19"/>
      <c r="T31" s="33"/>
      <c r="IK31"/>
      <c r="IM31" s="4"/>
    </row>
    <row r="32" ht="31" customHeight="1" spans="1:247">
      <c r="A32" s="19">
        <v>14</v>
      </c>
      <c r="B32" s="22" t="s">
        <v>47</v>
      </c>
      <c r="C32" s="19" t="s">
        <v>34</v>
      </c>
      <c r="D32" s="13">
        <v>1000</v>
      </c>
      <c r="E32" s="19"/>
      <c r="F32" s="19"/>
      <c r="G32" s="19"/>
      <c r="H32" s="19"/>
      <c r="I32" s="23"/>
      <c r="J32" s="23"/>
      <c r="K32" s="21">
        <v>280</v>
      </c>
      <c r="L32" s="21">
        <v>500</v>
      </c>
      <c r="M32" s="23">
        <v>20</v>
      </c>
      <c r="N32" s="23">
        <v>195</v>
      </c>
      <c r="O32" s="21">
        <v>5</v>
      </c>
      <c r="P32" s="21"/>
      <c r="Q32" s="21"/>
      <c r="R32" s="21"/>
      <c r="S32" s="19"/>
      <c r="T32" s="33"/>
      <c r="IK32"/>
      <c r="IM32" s="4"/>
    </row>
    <row r="33" ht="31" customHeight="1" spans="1:247">
      <c r="A33" s="14" t="s">
        <v>48</v>
      </c>
      <c r="B33" s="15"/>
      <c r="C33" s="16"/>
      <c r="D33" s="18">
        <f t="shared" ref="D33:R33" si="4">SUM(D34:D52)</f>
        <v>13700</v>
      </c>
      <c r="E33" s="18">
        <f t="shared" si="4"/>
        <v>2443</v>
      </c>
      <c r="F33" s="18"/>
      <c r="G33" s="18">
        <f t="shared" si="4"/>
        <v>16</v>
      </c>
      <c r="H33" s="18">
        <f t="shared" si="4"/>
        <v>47</v>
      </c>
      <c r="I33" s="18">
        <f t="shared" si="4"/>
        <v>33</v>
      </c>
      <c r="J33" s="18">
        <f t="shared" si="4"/>
        <v>19</v>
      </c>
      <c r="K33" s="18">
        <f t="shared" si="4"/>
        <v>3843</v>
      </c>
      <c r="L33" s="18">
        <f t="shared" si="4"/>
        <v>6313</v>
      </c>
      <c r="M33" s="18">
        <f t="shared" si="4"/>
        <v>133</v>
      </c>
      <c r="N33" s="18">
        <f t="shared" si="4"/>
        <v>180</v>
      </c>
      <c r="O33" s="18">
        <f t="shared" si="4"/>
        <v>201</v>
      </c>
      <c r="P33" s="18">
        <f t="shared" si="4"/>
        <v>39</v>
      </c>
      <c r="Q33" s="18">
        <f t="shared" si="4"/>
        <v>159</v>
      </c>
      <c r="R33" s="18">
        <f t="shared" si="4"/>
        <v>274</v>
      </c>
      <c r="S33" s="35"/>
      <c r="T33" s="36"/>
      <c r="IK33"/>
      <c r="IM33" s="4"/>
    </row>
    <row r="34" ht="31" customHeight="1" spans="1:247">
      <c r="A34" s="19">
        <v>1</v>
      </c>
      <c r="B34" s="25" t="s">
        <v>49</v>
      </c>
      <c r="C34" s="26" t="s">
        <v>50</v>
      </c>
      <c r="D34" s="13">
        <v>1000</v>
      </c>
      <c r="E34" s="19">
        <v>438</v>
      </c>
      <c r="F34" s="19"/>
      <c r="G34" s="19"/>
      <c r="H34" s="19">
        <v>2</v>
      </c>
      <c r="I34" s="19">
        <v>8</v>
      </c>
      <c r="J34" s="19">
        <v>2</v>
      </c>
      <c r="K34" s="19"/>
      <c r="L34" s="19">
        <v>450</v>
      </c>
      <c r="M34" s="19"/>
      <c r="N34" s="19"/>
      <c r="O34" s="19"/>
      <c r="P34" s="19"/>
      <c r="Q34" s="19"/>
      <c r="R34" s="19">
        <v>100</v>
      </c>
      <c r="S34" s="35"/>
      <c r="T34" s="36"/>
      <c r="IK34"/>
      <c r="IM34" s="4"/>
    </row>
    <row r="35" ht="31" customHeight="1" spans="1:247">
      <c r="A35" s="19">
        <v>2</v>
      </c>
      <c r="B35" s="27" t="s">
        <v>51</v>
      </c>
      <c r="C35" s="19" t="s">
        <v>50</v>
      </c>
      <c r="D35" s="13">
        <v>800</v>
      </c>
      <c r="E35" s="19">
        <v>355</v>
      </c>
      <c r="F35" s="19"/>
      <c r="G35" s="19"/>
      <c r="H35" s="19">
        <v>3</v>
      </c>
      <c r="I35" s="19">
        <v>5</v>
      </c>
      <c r="J35" s="19">
        <v>2</v>
      </c>
      <c r="K35" s="19"/>
      <c r="L35" s="19">
        <v>365</v>
      </c>
      <c r="M35" s="19"/>
      <c r="N35" s="19"/>
      <c r="O35" s="19"/>
      <c r="P35" s="19"/>
      <c r="Q35" s="19"/>
      <c r="R35" s="19">
        <v>70</v>
      </c>
      <c r="S35" s="35"/>
      <c r="T35" s="36"/>
      <c r="IK35"/>
      <c r="IM35" s="4"/>
    </row>
    <row r="36" ht="31" customHeight="1" spans="1:247">
      <c r="A36" s="19">
        <v>3</v>
      </c>
      <c r="B36" s="27" t="s">
        <v>52</v>
      </c>
      <c r="C36" s="19" t="s">
        <v>50</v>
      </c>
      <c r="D36" s="13">
        <v>400</v>
      </c>
      <c r="E36" s="19">
        <v>120</v>
      </c>
      <c r="F36" s="19"/>
      <c r="G36" s="19"/>
      <c r="H36" s="19"/>
      <c r="I36" s="19"/>
      <c r="J36" s="19"/>
      <c r="K36" s="19">
        <v>78</v>
      </c>
      <c r="L36" s="19">
        <v>198</v>
      </c>
      <c r="M36" s="19"/>
      <c r="N36" s="19"/>
      <c r="O36" s="19">
        <v>4</v>
      </c>
      <c r="P36" s="19"/>
      <c r="Q36" s="19"/>
      <c r="R36" s="19"/>
      <c r="S36" s="35"/>
      <c r="T36" s="36"/>
      <c r="IK36"/>
      <c r="IM36" s="4"/>
    </row>
    <row r="37" ht="31" customHeight="1" spans="1:247">
      <c r="A37" s="19">
        <v>4</v>
      </c>
      <c r="B37" s="19" t="s">
        <v>53</v>
      </c>
      <c r="C37" s="19" t="s">
        <v>50</v>
      </c>
      <c r="D37" s="13">
        <v>600</v>
      </c>
      <c r="E37" s="19">
        <v>180</v>
      </c>
      <c r="F37" s="19"/>
      <c r="G37" s="19"/>
      <c r="H37" s="19"/>
      <c r="I37" s="19"/>
      <c r="J37" s="19"/>
      <c r="K37" s="19">
        <v>112</v>
      </c>
      <c r="L37" s="19">
        <v>293</v>
      </c>
      <c r="M37" s="19"/>
      <c r="N37" s="19"/>
      <c r="O37" s="19">
        <v>15</v>
      </c>
      <c r="P37" s="19"/>
      <c r="Q37" s="19"/>
      <c r="R37" s="19"/>
      <c r="S37" s="35"/>
      <c r="T37" s="36"/>
      <c r="IK37"/>
      <c r="IM37" s="4"/>
    </row>
    <row r="38" ht="31" customHeight="1" spans="1:247">
      <c r="A38" s="19">
        <v>5</v>
      </c>
      <c r="B38" s="19" t="s">
        <v>54</v>
      </c>
      <c r="C38" s="19" t="s">
        <v>50</v>
      </c>
      <c r="D38" s="13">
        <v>700</v>
      </c>
      <c r="E38" s="19">
        <v>210</v>
      </c>
      <c r="F38" s="19"/>
      <c r="G38" s="19"/>
      <c r="H38" s="19"/>
      <c r="I38" s="19"/>
      <c r="J38" s="19"/>
      <c r="K38" s="19">
        <v>106</v>
      </c>
      <c r="L38" s="19">
        <v>316</v>
      </c>
      <c r="M38" s="19"/>
      <c r="N38" s="19">
        <v>8</v>
      </c>
      <c r="O38" s="19">
        <v>15</v>
      </c>
      <c r="P38" s="19"/>
      <c r="Q38" s="19">
        <v>45</v>
      </c>
      <c r="R38" s="19"/>
      <c r="S38" s="35"/>
      <c r="T38" s="36"/>
      <c r="IK38"/>
      <c r="IM38" s="4"/>
    </row>
    <row r="39" ht="31" customHeight="1" spans="1:247">
      <c r="A39" s="19">
        <v>6</v>
      </c>
      <c r="B39" s="19" t="s">
        <v>55</v>
      </c>
      <c r="C39" s="19" t="s">
        <v>50</v>
      </c>
      <c r="D39" s="13">
        <v>1000</v>
      </c>
      <c r="E39" s="19">
        <v>300</v>
      </c>
      <c r="F39" s="19"/>
      <c r="G39" s="19">
        <v>3</v>
      </c>
      <c r="H39" s="19">
        <v>10</v>
      </c>
      <c r="I39" s="19">
        <v>10</v>
      </c>
      <c r="J39" s="19">
        <v>5</v>
      </c>
      <c r="K39" s="19">
        <v>179</v>
      </c>
      <c r="L39" s="19">
        <v>480</v>
      </c>
      <c r="M39" s="19"/>
      <c r="N39" s="19"/>
      <c r="O39" s="19"/>
      <c r="P39" s="19"/>
      <c r="Q39" s="19">
        <v>13</v>
      </c>
      <c r="R39" s="19"/>
      <c r="S39" s="35"/>
      <c r="T39" s="36"/>
      <c r="IK39"/>
      <c r="IM39" s="4"/>
    </row>
    <row r="40" ht="31" customHeight="1" spans="1:247">
      <c r="A40" s="19">
        <v>7</v>
      </c>
      <c r="B40" s="19" t="s">
        <v>56</v>
      </c>
      <c r="C40" s="19" t="s">
        <v>50</v>
      </c>
      <c r="D40" s="13">
        <v>580</v>
      </c>
      <c r="E40" s="19"/>
      <c r="F40" s="19"/>
      <c r="G40" s="19">
        <v>10</v>
      </c>
      <c r="H40" s="19">
        <v>20</v>
      </c>
      <c r="I40" s="19"/>
      <c r="J40" s="19">
        <v>10</v>
      </c>
      <c r="K40" s="19">
        <v>125</v>
      </c>
      <c r="L40" s="19">
        <v>125</v>
      </c>
      <c r="M40" s="19">
        <v>70</v>
      </c>
      <c r="N40" s="19">
        <v>100</v>
      </c>
      <c r="O40" s="19">
        <v>30</v>
      </c>
      <c r="P40" s="19">
        <v>10</v>
      </c>
      <c r="Q40" s="19">
        <v>30</v>
      </c>
      <c r="R40" s="19">
        <v>50</v>
      </c>
      <c r="S40" s="34" t="s">
        <v>57</v>
      </c>
      <c r="T40" s="33"/>
      <c r="IK40"/>
      <c r="IM40" s="4"/>
    </row>
    <row r="41" ht="31" customHeight="1" spans="1:247">
      <c r="A41" s="19">
        <v>8</v>
      </c>
      <c r="B41" s="19" t="s">
        <v>58</v>
      </c>
      <c r="C41" s="19" t="s">
        <v>50</v>
      </c>
      <c r="D41" s="13">
        <v>1000</v>
      </c>
      <c r="E41" s="19">
        <v>300</v>
      </c>
      <c r="F41" s="19"/>
      <c r="G41" s="19"/>
      <c r="H41" s="19"/>
      <c r="I41" s="19"/>
      <c r="J41" s="19"/>
      <c r="K41" s="19">
        <v>195</v>
      </c>
      <c r="L41" s="19">
        <v>495</v>
      </c>
      <c r="M41" s="19"/>
      <c r="N41" s="19"/>
      <c r="O41" s="19"/>
      <c r="P41" s="19"/>
      <c r="Q41" s="19">
        <v>10</v>
      </c>
      <c r="R41" s="19"/>
      <c r="S41" s="35"/>
      <c r="T41" s="36"/>
      <c r="IK41"/>
      <c r="IM41" s="4"/>
    </row>
    <row r="42" ht="31" customHeight="1" spans="1:247">
      <c r="A42" s="19">
        <v>9</v>
      </c>
      <c r="B42" s="19" t="s">
        <v>59</v>
      </c>
      <c r="C42" s="19" t="s">
        <v>50</v>
      </c>
      <c r="D42" s="13">
        <v>700</v>
      </c>
      <c r="E42" s="19"/>
      <c r="F42" s="19"/>
      <c r="G42" s="19"/>
      <c r="H42" s="19"/>
      <c r="I42" s="19"/>
      <c r="J42" s="19"/>
      <c r="K42" s="19">
        <v>332</v>
      </c>
      <c r="L42" s="19">
        <v>333</v>
      </c>
      <c r="M42" s="19">
        <v>5</v>
      </c>
      <c r="N42" s="19">
        <v>5</v>
      </c>
      <c r="O42" s="19">
        <v>15</v>
      </c>
      <c r="P42" s="19">
        <v>10</v>
      </c>
      <c r="Q42" s="19"/>
      <c r="R42" s="19"/>
      <c r="S42" s="35"/>
      <c r="T42" s="36"/>
      <c r="IK42"/>
      <c r="IM42" s="4"/>
    </row>
    <row r="43" ht="31" customHeight="1" spans="1:247">
      <c r="A43" s="19">
        <v>10</v>
      </c>
      <c r="B43" s="19" t="s">
        <v>60</v>
      </c>
      <c r="C43" s="19" t="s">
        <v>50</v>
      </c>
      <c r="D43" s="13">
        <v>700</v>
      </c>
      <c r="E43" s="19"/>
      <c r="F43" s="19"/>
      <c r="G43" s="19"/>
      <c r="H43" s="19"/>
      <c r="I43" s="19"/>
      <c r="J43" s="19"/>
      <c r="K43" s="19">
        <v>315</v>
      </c>
      <c r="L43" s="19">
        <v>315</v>
      </c>
      <c r="M43" s="19">
        <v>10</v>
      </c>
      <c r="N43" s="19">
        <v>10</v>
      </c>
      <c r="O43" s="19">
        <v>6</v>
      </c>
      <c r="P43" s="19">
        <v>6</v>
      </c>
      <c r="Q43" s="19">
        <v>8</v>
      </c>
      <c r="R43" s="19">
        <v>30</v>
      </c>
      <c r="S43" s="35"/>
      <c r="T43" s="36"/>
      <c r="IK43"/>
      <c r="IM43" s="4"/>
    </row>
    <row r="44" ht="31" customHeight="1" spans="1:247">
      <c r="A44" s="19">
        <v>11</v>
      </c>
      <c r="B44" s="19" t="s">
        <v>61</v>
      </c>
      <c r="C44" s="19" t="s">
        <v>50</v>
      </c>
      <c r="D44" s="13">
        <v>900</v>
      </c>
      <c r="E44" s="19"/>
      <c r="F44" s="19"/>
      <c r="G44" s="19"/>
      <c r="H44" s="19"/>
      <c r="I44" s="19"/>
      <c r="J44" s="19"/>
      <c r="K44" s="19">
        <v>425</v>
      </c>
      <c r="L44" s="19">
        <v>425</v>
      </c>
      <c r="M44" s="19">
        <v>3</v>
      </c>
      <c r="N44" s="19">
        <v>7</v>
      </c>
      <c r="O44" s="19">
        <v>14</v>
      </c>
      <c r="P44" s="19">
        <v>3</v>
      </c>
      <c r="Q44" s="19">
        <v>3</v>
      </c>
      <c r="R44" s="19">
        <v>20</v>
      </c>
      <c r="S44" s="35"/>
      <c r="T44" s="36"/>
      <c r="IK44"/>
      <c r="IM44" s="4"/>
    </row>
    <row r="45" ht="31" customHeight="1" spans="1:247">
      <c r="A45" s="19">
        <v>12</v>
      </c>
      <c r="B45" s="19" t="s">
        <v>62</v>
      </c>
      <c r="C45" s="19" t="s">
        <v>50</v>
      </c>
      <c r="D45" s="13">
        <v>700</v>
      </c>
      <c r="E45" s="19">
        <v>210</v>
      </c>
      <c r="F45" s="19"/>
      <c r="G45" s="19"/>
      <c r="H45" s="19"/>
      <c r="I45" s="19"/>
      <c r="J45" s="19"/>
      <c r="K45" s="19">
        <v>118</v>
      </c>
      <c r="L45" s="19">
        <v>329</v>
      </c>
      <c r="M45" s="19"/>
      <c r="N45" s="19"/>
      <c r="O45" s="19">
        <v>9</v>
      </c>
      <c r="P45" s="19"/>
      <c r="Q45" s="19">
        <v>30</v>
      </c>
      <c r="R45" s="19">
        <v>4</v>
      </c>
      <c r="S45" s="35"/>
      <c r="T45" s="36"/>
      <c r="IK45"/>
      <c r="IM45" s="4"/>
    </row>
    <row r="46" ht="31" customHeight="1" spans="1:247">
      <c r="A46" s="19">
        <v>13</v>
      </c>
      <c r="B46" s="19" t="s">
        <v>63</v>
      </c>
      <c r="C46" s="19" t="s">
        <v>50</v>
      </c>
      <c r="D46" s="13">
        <v>600</v>
      </c>
      <c r="E46" s="20"/>
      <c r="F46" s="20"/>
      <c r="G46" s="20"/>
      <c r="H46" s="20"/>
      <c r="I46" s="20"/>
      <c r="J46" s="20"/>
      <c r="K46" s="20">
        <v>256</v>
      </c>
      <c r="L46" s="20">
        <v>257</v>
      </c>
      <c r="M46" s="20">
        <v>30</v>
      </c>
      <c r="N46" s="20">
        <v>30</v>
      </c>
      <c r="O46" s="20">
        <v>17</v>
      </c>
      <c r="P46" s="20">
        <v>5</v>
      </c>
      <c r="Q46" s="20">
        <v>5</v>
      </c>
      <c r="R46" s="20"/>
      <c r="S46" s="35"/>
      <c r="T46" s="36"/>
      <c r="IK46"/>
      <c r="IM46" s="4"/>
    </row>
    <row r="47" ht="31" customHeight="1" spans="1:247">
      <c r="A47" s="19">
        <v>14</v>
      </c>
      <c r="B47" s="19" t="s">
        <v>64</v>
      </c>
      <c r="C47" s="19" t="s">
        <v>50</v>
      </c>
      <c r="D47" s="13">
        <v>700</v>
      </c>
      <c r="E47" s="20"/>
      <c r="F47" s="20"/>
      <c r="G47" s="20"/>
      <c r="H47" s="20"/>
      <c r="I47" s="20"/>
      <c r="J47" s="20"/>
      <c r="K47" s="20">
        <v>335</v>
      </c>
      <c r="L47" s="20">
        <v>335</v>
      </c>
      <c r="M47" s="20">
        <v>10</v>
      </c>
      <c r="N47" s="20">
        <v>10</v>
      </c>
      <c r="O47" s="20">
        <v>5</v>
      </c>
      <c r="P47" s="20"/>
      <c r="Q47" s="20">
        <v>5</v>
      </c>
      <c r="R47" s="20"/>
      <c r="S47" s="35"/>
      <c r="T47" s="36"/>
      <c r="IK47"/>
      <c r="IM47" s="4"/>
    </row>
    <row r="48" ht="31" customHeight="1" spans="1:247">
      <c r="A48" s="19">
        <v>15</v>
      </c>
      <c r="B48" s="19" t="s">
        <v>65</v>
      </c>
      <c r="C48" s="19" t="s">
        <v>50</v>
      </c>
      <c r="D48" s="13">
        <v>1100</v>
      </c>
      <c r="E48" s="20">
        <v>330</v>
      </c>
      <c r="F48" s="20"/>
      <c r="G48" s="20">
        <v>3</v>
      </c>
      <c r="H48" s="20">
        <v>12</v>
      </c>
      <c r="I48" s="20"/>
      <c r="J48" s="20"/>
      <c r="K48" s="20">
        <v>210</v>
      </c>
      <c r="L48" s="20">
        <v>540</v>
      </c>
      <c r="M48" s="20"/>
      <c r="N48" s="20"/>
      <c r="O48" s="20">
        <v>5</v>
      </c>
      <c r="P48" s="20"/>
      <c r="Q48" s="20"/>
      <c r="R48" s="20"/>
      <c r="S48" s="35"/>
      <c r="T48" s="36"/>
      <c r="IK48"/>
      <c r="IM48" s="4"/>
    </row>
    <row r="49" ht="31" customHeight="1" spans="1:247">
      <c r="A49" s="19">
        <v>16</v>
      </c>
      <c r="B49" s="19" t="s">
        <v>66</v>
      </c>
      <c r="C49" s="19" t="s">
        <v>50</v>
      </c>
      <c r="D49" s="13">
        <v>700</v>
      </c>
      <c r="E49" s="20"/>
      <c r="F49" s="20"/>
      <c r="G49" s="20"/>
      <c r="H49" s="20"/>
      <c r="I49" s="20"/>
      <c r="J49" s="20"/>
      <c r="K49" s="20">
        <v>350</v>
      </c>
      <c r="L49" s="20">
        <v>350</v>
      </c>
      <c r="M49" s="20"/>
      <c r="N49" s="20"/>
      <c r="O49" s="20"/>
      <c r="P49" s="20"/>
      <c r="Q49" s="20"/>
      <c r="R49" s="20"/>
      <c r="S49" s="35"/>
      <c r="T49" s="36"/>
      <c r="IK49"/>
      <c r="IM49" s="4"/>
    </row>
    <row r="50" ht="31" customHeight="1" spans="1:247">
      <c r="A50" s="19">
        <v>17</v>
      </c>
      <c r="B50" s="19" t="s">
        <v>67</v>
      </c>
      <c r="C50" s="19" t="s">
        <v>50</v>
      </c>
      <c r="D50" s="13">
        <v>800</v>
      </c>
      <c r="E50" s="20"/>
      <c r="F50" s="20"/>
      <c r="G50" s="20"/>
      <c r="H50" s="20"/>
      <c r="I50" s="20"/>
      <c r="J50" s="20"/>
      <c r="K50" s="20">
        <v>387</v>
      </c>
      <c r="L50" s="20">
        <v>387</v>
      </c>
      <c r="M50" s="20"/>
      <c r="N50" s="20"/>
      <c r="O50" s="20">
        <v>26</v>
      </c>
      <c r="P50" s="20"/>
      <c r="Q50" s="20"/>
      <c r="R50" s="20"/>
      <c r="S50" s="35"/>
      <c r="T50" s="36"/>
      <c r="IK50"/>
      <c r="IM50" s="4"/>
    </row>
    <row r="51" ht="31" customHeight="1" spans="1:247">
      <c r="A51" s="19">
        <v>18</v>
      </c>
      <c r="B51" s="19" t="s">
        <v>68</v>
      </c>
      <c r="C51" s="19" t="s">
        <v>50</v>
      </c>
      <c r="D51" s="13">
        <v>700</v>
      </c>
      <c r="E51" s="20"/>
      <c r="F51" s="20"/>
      <c r="G51" s="20"/>
      <c r="H51" s="20"/>
      <c r="I51" s="20">
        <v>10</v>
      </c>
      <c r="J51" s="20"/>
      <c r="K51" s="20">
        <v>320</v>
      </c>
      <c r="L51" s="20">
        <v>320</v>
      </c>
      <c r="M51" s="20">
        <v>5</v>
      </c>
      <c r="N51" s="20">
        <v>10</v>
      </c>
      <c r="O51" s="20">
        <v>20</v>
      </c>
      <c r="P51" s="20">
        <v>5</v>
      </c>
      <c r="Q51" s="20">
        <v>10</v>
      </c>
      <c r="R51" s="20"/>
      <c r="S51" s="35"/>
      <c r="T51" s="36"/>
      <c r="IK51"/>
      <c r="IM51" s="4"/>
    </row>
    <row r="52" ht="31" customHeight="1" spans="1:247">
      <c r="A52" s="19">
        <v>19</v>
      </c>
      <c r="B52" s="19" t="s">
        <v>69</v>
      </c>
      <c r="C52" s="19" t="s">
        <v>50</v>
      </c>
      <c r="D52" s="13">
        <v>20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>
        <v>20</v>
      </c>
      <c r="P52" s="20"/>
      <c r="Q52" s="20"/>
      <c r="R52" s="20"/>
      <c r="S52" s="35"/>
      <c r="T52" s="36"/>
      <c r="IK52"/>
      <c r="IM52" s="4"/>
    </row>
    <row r="53" ht="31" customHeight="1" spans="1:247">
      <c r="A53" s="13" t="s">
        <v>70</v>
      </c>
      <c r="B53" s="17"/>
      <c r="C53" s="17"/>
      <c r="D53" s="18">
        <f t="shared" ref="D53:H53" si="5">SUM(D54:D56)</f>
        <v>2010</v>
      </c>
      <c r="E53" s="18">
        <f t="shared" si="5"/>
        <v>600</v>
      </c>
      <c r="F53" s="18"/>
      <c r="G53" s="18">
        <f t="shared" si="5"/>
        <v>10</v>
      </c>
      <c r="H53" s="18">
        <f t="shared" si="5"/>
        <v>30</v>
      </c>
      <c r="I53" s="18"/>
      <c r="J53" s="18">
        <f t="shared" ref="J53:Q53" si="6">SUM(J54:J56)</f>
        <v>5</v>
      </c>
      <c r="K53" s="18">
        <f t="shared" si="6"/>
        <v>288</v>
      </c>
      <c r="L53" s="18">
        <f t="shared" si="6"/>
        <v>1005</v>
      </c>
      <c r="M53" s="18">
        <f t="shared" si="6"/>
        <v>10</v>
      </c>
      <c r="N53" s="18">
        <f t="shared" si="6"/>
        <v>25</v>
      </c>
      <c r="O53" s="18">
        <f t="shared" si="6"/>
        <v>15</v>
      </c>
      <c r="P53" s="18">
        <f t="shared" si="6"/>
        <v>5</v>
      </c>
      <c r="Q53" s="18">
        <f t="shared" si="6"/>
        <v>17</v>
      </c>
      <c r="R53" s="18"/>
      <c r="S53" s="19"/>
      <c r="T53" s="33"/>
      <c r="IK53"/>
      <c r="IM53" s="4"/>
    </row>
    <row r="54" ht="31" customHeight="1" spans="1:247">
      <c r="A54" s="19">
        <v>1</v>
      </c>
      <c r="B54" s="19" t="s">
        <v>71</v>
      </c>
      <c r="C54" s="19" t="s">
        <v>72</v>
      </c>
      <c r="D54" s="13">
        <v>810</v>
      </c>
      <c r="E54" s="19">
        <v>405</v>
      </c>
      <c r="F54" s="19"/>
      <c r="G54" s="19"/>
      <c r="H54" s="19"/>
      <c r="I54" s="19"/>
      <c r="J54" s="19"/>
      <c r="K54" s="19"/>
      <c r="L54" s="19">
        <v>405</v>
      </c>
      <c r="M54" s="19"/>
      <c r="N54" s="19"/>
      <c r="O54" s="19"/>
      <c r="P54" s="19"/>
      <c r="Q54" s="19"/>
      <c r="R54" s="19"/>
      <c r="S54" s="19"/>
      <c r="T54" s="33"/>
      <c r="IK54"/>
      <c r="IM54" s="4"/>
    </row>
    <row r="55" ht="31" customHeight="1" spans="1:247">
      <c r="A55" s="19">
        <v>2</v>
      </c>
      <c r="B55" s="19" t="s">
        <v>73</v>
      </c>
      <c r="C55" s="19" t="s">
        <v>72</v>
      </c>
      <c r="D55" s="13">
        <v>750</v>
      </c>
      <c r="E55" s="19">
        <v>130</v>
      </c>
      <c r="F55" s="19"/>
      <c r="G55" s="19"/>
      <c r="H55" s="19">
        <v>20</v>
      </c>
      <c r="I55" s="19"/>
      <c r="J55" s="19"/>
      <c r="K55" s="19">
        <v>205</v>
      </c>
      <c r="L55" s="19">
        <v>375</v>
      </c>
      <c r="M55" s="19"/>
      <c r="N55" s="19">
        <v>15</v>
      </c>
      <c r="O55" s="19"/>
      <c r="P55" s="19"/>
      <c r="Q55" s="19">
        <v>5</v>
      </c>
      <c r="R55" s="19"/>
      <c r="S55" s="34" t="s">
        <v>74</v>
      </c>
      <c r="T55" s="33"/>
      <c r="IK55"/>
      <c r="IM55" s="4"/>
    </row>
    <row r="56" ht="31" customHeight="1" spans="1:247">
      <c r="A56" s="19">
        <v>3</v>
      </c>
      <c r="B56" s="19" t="s">
        <v>75</v>
      </c>
      <c r="C56" s="19" t="s">
        <v>72</v>
      </c>
      <c r="D56" s="13">
        <v>450</v>
      </c>
      <c r="E56" s="20">
        <v>65</v>
      </c>
      <c r="F56" s="20"/>
      <c r="G56" s="20">
        <v>10</v>
      </c>
      <c r="H56" s="20">
        <v>10</v>
      </c>
      <c r="I56" s="20"/>
      <c r="J56" s="20">
        <v>5</v>
      </c>
      <c r="K56" s="20">
        <v>83</v>
      </c>
      <c r="L56" s="20">
        <v>225</v>
      </c>
      <c r="M56" s="20">
        <v>10</v>
      </c>
      <c r="N56" s="20">
        <v>10</v>
      </c>
      <c r="O56" s="20">
        <v>15</v>
      </c>
      <c r="P56" s="20">
        <v>5</v>
      </c>
      <c r="Q56" s="20">
        <v>12</v>
      </c>
      <c r="R56" s="20"/>
      <c r="S56" s="34" t="s">
        <v>76</v>
      </c>
      <c r="T56" s="33"/>
      <c r="IK56"/>
      <c r="IM56" s="4"/>
    </row>
    <row r="57" ht="31" customHeight="1" spans="1:247">
      <c r="A57" s="13" t="s">
        <v>77</v>
      </c>
      <c r="B57" s="17"/>
      <c r="C57" s="17"/>
      <c r="D57" s="13">
        <f>SUM(D58:D60)</f>
        <v>2590</v>
      </c>
      <c r="E57" s="13">
        <f>SUM(E58:E60)</f>
        <v>914</v>
      </c>
      <c r="F57" s="13"/>
      <c r="G57" s="13">
        <f t="shared" ref="D57:I57" si="7">SUM(G58:G60)</f>
        <v>20</v>
      </c>
      <c r="H57" s="13">
        <f t="shared" si="7"/>
        <v>40</v>
      </c>
      <c r="I57" s="13">
        <f t="shared" si="7"/>
        <v>11</v>
      </c>
      <c r="J57" s="13"/>
      <c r="K57" s="13">
        <f t="shared" ref="K57:O57" si="8">SUM(K58:K60)</f>
        <v>158</v>
      </c>
      <c r="L57" s="13">
        <f t="shared" si="8"/>
        <v>1255</v>
      </c>
      <c r="M57" s="13">
        <f t="shared" si="8"/>
        <v>10</v>
      </c>
      <c r="N57" s="13">
        <f t="shared" si="8"/>
        <v>40</v>
      </c>
      <c r="O57" s="13">
        <f t="shared" si="8"/>
        <v>47</v>
      </c>
      <c r="P57" s="13"/>
      <c r="Q57" s="13">
        <f>SUM(Q58:Q60)</f>
        <v>15</v>
      </c>
      <c r="R57" s="13">
        <f>SUM(R58:R60)</f>
        <v>80</v>
      </c>
      <c r="S57" s="19"/>
      <c r="T57" s="33"/>
      <c r="IK57"/>
      <c r="IM57" s="4"/>
    </row>
    <row r="58" ht="31" customHeight="1" spans="1:247">
      <c r="A58" s="19">
        <v>1</v>
      </c>
      <c r="B58" s="19" t="s">
        <v>78</v>
      </c>
      <c r="C58" s="19" t="s">
        <v>79</v>
      </c>
      <c r="D58" s="13">
        <v>900</v>
      </c>
      <c r="E58" s="19">
        <v>407</v>
      </c>
      <c r="F58" s="19"/>
      <c r="G58" s="19"/>
      <c r="H58" s="19"/>
      <c r="I58" s="19">
        <v>3</v>
      </c>
      <c r="J58" s="19"/>
      <c r="K58" s="19"/>
      <c r="L58" s="19">
        <v>410</v>
      </c>
      <c r="M58" s="19"/>
      <c r="N58" s="19"/>
      <c r="O58" s="19"/>
      <c r="P58" s="19"/>
      <c r="Q58" s="19"/>
      <c r="R58" s="19">
        <v>80</v>
      </c>
      <c r="S58" s="19"/>
      <c r="T58" s="33"/>
      <c r="IK58"/>
      <c r="IM58" s="4"/>
    </row>
    <row r="59" ht="31" customHeight="1" spans="1:247">
      <c r="A59" s="19">
        <v>2</v>
      </c>
      <c r="B59" s="19" t="s">
        <v>80</v>
      </c>
      <c r="C59" s="19" t="s">
        <v>79</v>
      </c>
      <c r="D59" s="13">
        <v>880</v>
      </c>
      <c r="E59" s="19">
        <v>264</v>
      </c>
      <c r="F59" s="19"/>
      <c r="G59" s="19"/>
      <c r="H59" s="19">
        <v>40</v>
      </c>
      <c r="I59" s="19">
        <v>8</v>
      </c>
      <c r="J59" s="19"/>
      <c r="K59" s="19">
        <v>56</v>
      </c>
      <c r="L59" s="19">
        <v>440</v>
      </c>
      <c r="M59" s="19"/>
      <c r="N59" s="19">
        <v>40</v>
      </c>
      <c r="O59" s="19">
        <v>17</v>
      </c>
      <c r="P59" s="19"/>
      <c r="Q59" s="19">
        <v>15</v>
      </c>
      <c r="R59" s="19"/>
      <c r="S59" s="19"/>
      <c r="T59" s="33"/>
      <c r="IK59"/>
      <c r="IM59" s="4"/>
    </row>
    <row r="60" ht="31" customHeight="1" spans="1:247">
      <c r="A60" s="19">
        <v>3</v>
      </c>
      <c r="B60" s="19" t="s">
        <v>81</v>
      </c>
      <c r="C60" s="19" t="s">
        <v>79</v>
      </c>
      <c r="D60" s="13">
        <v>810</v>
      </c>
      <c r="E60" s="19">
        <v>243</v>
      </c>
      <c r="F60" s="19"/>
      <c r="G60" s="19">
        <v>20</v>
      </c>
      <c r="H60" s="19"/>
      <c r="I60" s="19"/>
      <c r="J60" s="19"/>
      <c r="K60" s="19">
        <v>102</v>
      </c>
      <c r="L60" s="19">
        <v>405</v>
      </c>
      <c r="M60" s="19">
        <v>10</v>
      </c>
      <c r="N60" s="19"/>
      <c r="O60" s="19">
        <v>30</v>
      </c>
      <c r="P60" s="19"/>
      <c r="Q60" s="19"/>
      <c r="R60" s="19"/>
      <c r="S60" s="19"/>
      <c r="T60" s="33"/>
      <c r="IK60"/>
      <c r="IM60" s="4"/>
    </row>
    <row r="61" customHeight="1" spans="2:9">
      <c r="B61" s="28"/>
      <c r="C61" s="28"/>
      <c r="D61" s="28"/>
      <c r="E61" s="28"/>
      <c r="F61" s="28"/>
      <c r="G61" s="28"/>
      <c r="H61" s="28"/>
      <c r="I61" s="28"/>
    </row>
  </sheetData>
  <sheetProtection selectLockedCells="1" selectUnlockedCells="1"/>
  <mergeCells count="25">
    <mergeCell ref="A1:B1"/>
    <mergeCell ref="A2:S2"/>
    <mergeCell ref="A3:S3"/>
    <mergeCell ref="E4:J4"/>
    <mergeCell ref="K4:Q4"/>
    <mergeCell ref="G5:J5"/>
    <mergeCell ref="M5:Q5"/>
    <mergeCell ref="A7:C7"/>
    <mergeCell ref="A8:C8"/>
    <mergeCell ref="A11:C11"/>
    <mergeCell ref="A18:C18"/>
    <mergeCell ref="A33:C33"/>
    <mergeCell ref="A53:C53"/>
    <mergeCell ref="A57:C57"/>
    <mergeCell ref="B61:I61"/>
    <mergeCell ref="A4:A6"/>
    <mergeCell ref="B4:B6"/>
    <mergeCell ref="C4:C6"/>
    <mergeCell ref="D4:D6"/>
    <mergeCell ref="E5:E6"/>
    <mergeCell ref="F5:F6"/>
    <mergeCell ref="K5:K6"/>
    <mergeCell ref="L5:L6"/>
    <mergeCell ref="R4:R6"/>
    <mergeCell ref="S4:S6"/>
  </mergeCells>
  <printOptions horizontalCentered="1"/>
  <pageMargins left="0.239583333333333" right="0.239583333333333" top="0.751388888888889" bottom="0.751388888888889" header="0.310416666666667" footer="0.310416666666667"/>
  <pageSetup paperSize="9" scale="86" fitToHeight="0" orientation="landscape" horizontalDpi="600" verticalDpi="600"/>
  <headerFooter alignWithMargins="0">
    <oddFooter>&amp;C&amp;13— &amp;P 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2023年公办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梁诗敏</dc:creator>
  <cp:lastModifiedBy>Tiger Lulu </cp:lastModifiedBy>
  <dcterms:created xsi:type="dcterms:W3CDTF">2023-05-10T07:03:11Z</dcterms:created>
  <dcterms:modified xsi:type="dcterms:W3CDTF">2023-05-23T02:07:52Z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D2BC1422931B4E3CB2B1F370084DE7FD_13</vt:lpwstr>
  </property>
</Properties>
</file>