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9210" windowWidth="9210" windowHeight="6570" tabRatio="925" firstSheet="1" activeTab="9"/>
  </bookViews>
  <sheets>
    <sheet name="教师说课项目" sheetId="14" r:id="rId1"/>
    <sheet name="A类-双足人形机器人或多足仿生类机器人" sheetId="13" r:id="rId2"/>
    <sheet name="B类-轮式或履带式行走机器人" sheetId="2" r:id="rId3"/>
    <sheet name="C类-可编程控制的空中飞行器（飞行机器人）" sheetId="3" r:id="rId4"/>
    <sheet name="FFL少儿探索" sheetId="4" r:id="rId5"/>
    <sheet name=" FLL青少年机器人挑战" sheetId="5" r:id="rId6"/>
    <sheet name="3D航天创新创意搭建编程挑战" sheetId="6" r:id="rId7"/>
    <sheet name="3D人工智能创新创意国防挑战" sheetId="7" r:id="rId8"/>
    <sheet name="优创未来" sheetId="8" r:id="rId9"/>
    <sheet name="人工智能三项" sheetId="9" r:id="rId10"/>
    <sheet name="创客魔方机器人综合技能" sheetId="10" r:id="rId11"/>
    <sheet name="无人机图像识别竞技项目" sheetId="11" r:id="rId12"/>
    <sheet name="青少年团队协作智能展示" sheetId="12" r:id="rId13"/>
    <sheet name="3D机器人竞技" sheetId="1" r:id="rId14"/>
  </sheets>
  <definedNames>
    <definedName name="_xlnm._FilterDatabase" localSheetId="7" hidden="1">'3D人工智能创新创意国防挑战'!$A$5:$U$17</definedName>
  </definedNames>
  <calcPr calcId="144525"/>
</workbook>
</file>

<file path=xl/sharedStrings.xml><?xml version="1.0" encoding="utf-8"?>
<sst xmlns="http://schemas.openxmlformats.org/spreadsheetml/2006/main" count="3583" uniqueCount="1689">
  <si>
    <t>组别</t>
  </si>
  <si>
    <t>区域</t>
  </si>
  <si>
    <t>单位</t>
  </si>
  <si>
    <t>姓名</t>
  </si>
  <si>
    <t>市奖</t>
  </si>
  <si>
    <t>小学组</t>
  </si>
  <si>
    <t>禅城区</t>
  </si>
  <si>
    <t>佛山市禅城区石湾第一小学</t>
  </si>
  <si>
    <t>覃金英</t>
  </si>
  <si>
    <t>一等奖</t>
  </si>
  <si>
    <t>高明区</t>
  </si>
  <si>
    <t>广东第二师范学院高明附属学校</t>
  </si>
  <si>
    <t>陈翠妹</t>
  </si>
  <si>
    <t>南海区</t>
  </si>
  <si>
    <t>佛山市南海区里水镇中心小学</t>
  </si>
  <si>
    <t>周芷菁</t>
  </si>
  <si>
    <t xml:space="preserve">佛山市南海区桂城街道花苑小学  </t>
  </si>
  <si>
    <t>卢婉玲</t>
  </si>
  <si>
    <t>顺德区</t>
  </si>
  <si>
    <t>广东顺德德胜学校小学部</t>
  </si>
  <si>
    <t>唐晓倩</t>
  </si>
  <si>
    <t>佛山市顺德区龙江城区中心小学</t>
  </si>
  <si>
    <t>梁梅芳</t>
  </si>
  <si>
    <t>佛山市顺德区西山小学</t>
  </si>
  <si>
    <t>叶海晴</t>
  </si>
  <si>
    <t>佛山市禅城区澜石小学</t>
  </si>
  <si>
    <t>张宇洋</t>
  </si>
  <si>
    <t>二等奖</t>
  </si>
  <si>
    <t>佛山市禅城区河滘小学</t>
  </si>
  <si>
    <t>陈子慧</t>
  </si>
  <si>
    <t>佛山市高明区杨和镇杨梅小学</t>
  </si>
  <si>
    <t>冼彬鸿</t>
  </si>
  <si>
    <t>佛山市南海区狮山镇联和吴汉小学</t>
  </si>
  <si>
    <t>吴业靖</t>
  </si>
  <si>
    <t>佛山市顺德区容桂容边小学</t>
  </si>
  <si>
    <t>温婕</t>
  </si>
  <si>
    <t>初中组</t>
  </si>
  <si>
    <t>佛山市高明区杨和镇杨和中学</t>
  </si>
  <si>
    <t>温成辉</t>
  </si>
  <si>
    <t>佛山市南海区里水双语实验学校</t>
  </si>
  <si>
    <t>杨君怡</t>
  </si>
  <si>
    <t>佛山市南海区丹灶镇初级中学</t>
  </si>
  <si>
    <t>张惠平</t>
  </si>
  <si>
    <t xml:space="preserve">佛山市南海区桂城街道文翰中学 </t>
  </si>
  <si>
    <t>陈智秀</t>
  </si>
  <si>
    <t>佛山市顺德区梁开初级中学</t>
  </si>
  <si>
    <t>钟育新</t>
  </si>
  <si>
    <t>佛山市顺德养正学校</t>
  </si>
  <si>
    <t>梁昌金</t>
  </si>
  <si>
    <t>佛山市顺德区容桂文华初级中学</t>
  </si>
  <si>
    <t>刘星成</t>
  </si>
  <si>
    <t>佛山市禅城区张槎中学</t>
  </si>
  <si>
    <t>戴宇帆</t>
  </si>
  <si>
    <t>佛山市禅城区光正实验学校</t>
  </si>
  <si>
    <t>沈阳</t>
  </si>
  <si>
    <t>高(职)中组</t>
  </si>
  <si>
    <t>佛山市第三中学</t>
  </si>
  <si>
    <t>杨颖媚</t>
  </si>
  <si>
    <t>广东顺德德胜学校</t>
  </si>
  <si>
    <t>吴紫莹</t>
  </si>
  <si>
    <t>佛山市顺德区乐从中学</t>
  </si>
  <si>
    <t>袁凡超</t>
  </si>
  <si>
    <t>佛山市南海区南海中学</t>
  </si>
  <si>
    <t>韩剑雄</t>
  </si>
  <si>
    <t>佛山市南海区理工职业技术学校</t>
  </si>
  <si>
    <t>苏子东</t>
  </si>
  <si>
    <t>佛山市南海区信息技术学校</t>
  </si>
  <si>
    <t>蔡二梦</t>
  </si>
  <si>
    <t>佛山市顺德区罗定邦中学</t>
  </si>
  <si>
    <t>沈威</t>
  </si>
  <si>
    <t>A类-双足人形机器人或多足仿生类机器人</t>
  </si>
  <si>
    <t>序号</t>
  </si>
  <si>
    <t>所属区</t>
  </si>
  <si>
    <t>参赛单位</t>
  </si>
  <si>
    <t>参赛队员1</t>
  </si>
  <si>
    <t>参赛队员2</t>
  </si>
  <si>
    <r>
      <rPr>
        <b/>
        <sz val="9"/>
        <color rgb="FF000000"/>
        <rFont val="宋体"/>
        <charset val="134"/>
      </rPr>
      <t>指导老师1</t>
    </r>
  </si>
  <si>
    <r>
      <rPr>
        <b/>
        <sz val="9"/>
        <color rgb="FF000000"/>
        <rFont val="宋体"/>
        <charset val="134"/>
      </rPr>
      <t>指导老师2</t>
    </r>
  </si>
  <si>
    <t>抽签顺序</t>
  </si>
  <si>
    <t>第一轮成绩</t>
  </si>
  <si>
    <t>第一轮时间</t>
  </si>
  <si>
    <t>第二轮成绩</t>
  </si>
  <si>
    <t>第二轮时间</t>
  </si>
  <si>
    <t>两轮总分</t>
  </si>
  <si>
    <t>排名</t>
  </si>
  <si>
    <t xml:space="preserve">市奖
</t>
  </si>
  <si>
    <t>佛山市顺德区潘祥实验学校</t>
  </si>
  <si>
    <t>小学</t>
  </si>
  <si>
    <t>潘伟展</t>
  </si>
  <si>
    <t>潘敏萱</t>
  </si>
  <si>
    <r>
      <rPr>
        <sz val="9"/>
        <color rgb="FF000000"/>
        <rFont val="宋体"/>
        <charset val="134"/>
      </rPr>
      <t>郭柏钊</t>
    </r>
  </si>
  <si>
    <r>
      <rPr>
        <sz val="9"/>
        <color rgb="FF000000"/>
        <rFont val="宋体"/>
        <charset val="134"/>
      </rPr>
      <t>黎海燕</t>
    </r>
  </si>
  <si>
    <t>59″</t>
  </si>
  <si>
    <t>54″</t>
  </si>
  <si>
    <t>佛山市南海外国语学校</t>
  </si>
  <si>
    <t>周梓涛</t>
  </si>
  <si>
    <t>霍凯凌</t>
  </si>
  <si>
    <r>
      <rPr>
        <sz val="9"/>
        <color rgb="FF000000"/>
        <rFont val="宋体"/>
        <charset val="134"/>
      </rPr>
      <t>李志文</t>
    </r>
  </si>
  <si>
    <t>1′06″</t>
  </si>
  <si>
    <t>51″</t>
  </si>
  <si>
    <t>范芷玮</t>
  </si>
  <si>
    <t>余婧萱</t>
  </si>
  <si>
    <t>15″</t>
  </si>
  <si>
    <t>1′14″</t>
  </si>
  <si>
    <t>佛山市禅城区环湖小学</t>
  </si>
  <si>
    <t>吴承晋</t>
  </si>
  <si>
    <t>陈贤浩</t>
  </si>
  <si>
    <r>
      <rPr>
        <sz val="9"/>
        <color rgb="FF000000"/>
        <rFont val="宋体"/>
        <charset val="134"/>
      </rPr>
      <t>陈建辉</t>
    </r>
  </si>
  <si>
    <r>
      <rPr>
        <sz val="9"/>
        <color rgb="FF000000"/>
        <rFont val="宋体"/>
        <charset val="134"/>
      </rPr>
      <t>黄洁粉</t>
    </r>
  </si>
  <si>
    <t>38″</t>
  </si>
  <si>
    <t>26″</t>
  </si>
  <si>
    <t>佛山市实验学校</t>
  </si>
  <si>
    <t>黄建睿</t>
  </si>
  <si>
    <t>刘昱诚</t>
  </si>
  <si>
    <r>
      <rPr>
        <sz val="9"/>
        <color rgb="FF000000"/>
        <rFont val="宋体"/>
        <charset val="134"/>
      </rPr>
      <t>李金姝</t>
    </r>
  </si>
  <si>
    <r>
      <rPr>
        <sz val="9"/>
        <color rgb="FF000000"/>
        <rFont val="宋体"/>
        <charset val="134"/>
      </rPr>
      <t>黄海钊</t>
    </r>
  </si>
  <si>
    <t>1′18″</t>
  </si>
  <si>
    <t>佛山市顺德区北滘镇中心小学</t>
  </si>
  <si>
    <t>老梓宇</t>
  </si>
  <si>
    <t>赖建辛</t>
  </si>
  <si>
    <r>
      <rPr>
        <sz val="9"/>
        <color rgb="FF000000"/>
        <rFont val="宋体"/>
        <charset val="134"/>
      </rPr>
      <t>马亦</t>
    </r>
  </si>
  <si>
    <r>
      <rPr>
        <sz val="9"/>
        <color rgb="FF000000"/>
        <rFont val="宋体"/>
        <charset val="134"/>
      </rPr>
      <t>梁颖琪</t>
    </r>
  </si>
  <si>
    <t>18″</t>
  </si>
  <si>
    <t>37″</t>
  </si>
  <si>
    <t>佛山市顺德区勒流大晚小学</t>
  </si>
  <si>
    <t>姚楷睿</t>
  </si>
  <si>
    <t>李卓鸿</t>
  </si>
  <si>
    <r>
      <rPr>
        <sz val="9"/>
        <color rgb="FF000000"/>
        <rFont val="宋体"/>
        <charset val="134"/>
      </rPr>
      <t>丘嘉诚</t>
    </r>
  </si>
  <si>
    <r>
      <rPr>
        <sz val="9"/>
        <color rgb="FF000000"/>
        <rFont val="宋体"/>
        <charset val="134"/>
      </rPr>
      <t>黄国栋</t>
    </r>
  </si>
  <si>
    <t>17″</t>
  </si>
  <si>
    <t>16″</t>
  </si>
  <si>
    <t>佛山市南海区桂城街道南海中心小学</t>
  </si>
  <si>
    <t>梁美钦</t>
  </si>
  <si>
    <t>张耀宇</t>
  </si>
  <si>
    <r>
      <rPr>
        <sz val="9"/>
        <color rgb="FF000000"/>
        <rFont val="宋体"/>
        <charset val="134"/>
      </rPr>
      <t>郑伊灵</t>
    </r>
  </si>
  <si>
    <t>21″</t>
  </si>
  <si>
    <t>三等奖</t>
  </si>
  <si>
    <t>岑焯毅</t>
  </si>
  <si>
    <t>尹天旭</t>
  </si>
  <si>
    <t>24″</t>
  </si>
  <si>
    <t>马焕佳</t>
  </si>
  <si>
    <t>陈泓劭</t>
  </si>
  <si>
    <t>25″</t>
  </si>
  <si>
    <t>27″</t>
  </si>
  <si>
    <t>佛山市南海区南海实验小学</t>
  </si>
  <si>
    <t>陈泳希</t>
  </si>
  <si>
    <t>陈泳言</t>
  </si>
  <si>
    <r>
      <rPr>
        <sz val="9"/>
        <color rgb="FF000000"/>
        <rFont val="宋体"/>
        <charset val="134"/>
      </rPr>
      <t>刘琦</t>
    </r>
  </si>
  <si>
    <t>1′01″</t>
  </si>
  <si>
    <t>44″</t>
  </si>
  <si>
    <t>佛山市顺德区杏联初级中学</t>
  </si>
  <si>
    <t>初中</t>
  </si>
  <si>
    <t>苏竟河</t>
  </si>
  <si>
    <t>陆春霖</t>
  </si>
  <si>
    <r>
      <rPr>
        <sz val="9"/>
        <color rgb="FF000000"/>
        <rFont val="宋体"/>
        <charset val="134"/>
      </rPr>
      <t>马才平</t>
    </r>
  </si>
  <si>
    <r>
      <rPr>
        <sz val="9"/>
        <color rgb="FF000000"/>
        <rFont val="宋体"/>
        <charset val="134"/>
      </rPr>
      <t>罗昶宇</t>
    </r>
  </si>
  <si>
    <t>1′33″88</t>
  </si>
  <si>
    <t>1′24″62</t>
  </si>
  <si>
    <t>佛山市顺德区容桂四基初级中学</t>
  </si>
  <si>
    <t>黎炜聪</t>
  </si>
  <si>
    <t>周子业</t>
  </si>
  <si>
    <r>
      <rPr>
        <sz val="9"/>
        <color rgb="FF000000"/>
        <rFont val="宋体"/>
        <charset val="134"/>
      </rPr>
      <t>邝洪胜</t>
    </r>
  </si>
  <si>
    <r>
      <rPr>
        <sz val="9"/>
        <color rgb="FF000000"/>
        <rFont val="宋体"/>
        <charset val="134"/>
      </rPr>
      <t>曾科华</t>
    </r>
  </si>
  <si>
    <t>1′16″07</t>
  </si>
  <si>
    <t>罗诺洋</t>
  </si>
  <si>
    <t>欧水源</t>
  </si>
  <si>
    <r>
      <rPr>
        <sz val="9"/>
        <color rgb="FF000000"/>
        <rFont val="宋体"/>
        <charset val="134"/>
      </rPr>
      <t>陈金玲</t>
    </r>
  </si>
  <si>
    <t>5′</t>
  </si>
  <si>
    <t>10″</t>
  </si>
  <si>
    <t>B类-轮式或履带式行走机器人</t>
  </si>
  <si>
    <t>抽签号</t>
  </si>
  <si>
    <r>
      <rPr>
        <sz val="9"/>
        <color rgb="FF000000"/>
        <rFont val="宋体"/>
        <charset val="134"/>
      </rPr>
      <t>南海区</t>
    </r>
  </si>
  <si>
    <r>
      <rPr>
        <sz val="9"/>
        <color rgb="FF000000"/>
        <rFont val="宋体"/>
        <charset val="134"/>
      </rPr>
      <t>南海区德胜学校</t>
    </r>
  </si>
  <si>
    <r>
      <rPr>
        <sz val="9"/>
        <color rgb="FF000000"/>
        <rFont val="宋体"/>
        <charset val="134"/>
      </rPr>
      <t>小学</t>
    </r>
  </si>
  <si>
    <r>
      <rPr>
        <sz val="9"/>
        <color rgb="FF000000"/>
        <rFont val="宋体"/>
        <charset val="134"/>
      </rPr>
      <t>罗俊鹏</t>
    </r>
  </si>
  <si>
    <r>
      <rPr>
        <sz val="9"/>
        <color rgb="FF000000"/>
        <rFont val="宋体"/>
        <charset val="134"/>
      </rPr>
      <t>肖劲松</t>
    </r>
  </si>
  <si>
    <t>B8</t>
  </si>
  <si>
    <t>2′12</t>
  </si>
  <si>
    <r>
      <rPr>
        <sz val="9"/>
        <color rgb="FF000000"/>
        <rFont val="宋体"/>
        <charset val="134"/>
      </rPr>
      <t>顺德区</t>
    </r>
  </si>
  <si>
    <t>佛山市顺德区昌教小学</t>
  </si>
  <si>
    <r>
      <rPr>
        <sz val="9"/>
        <color rgb="FF000000"/>
        <rFont val="宋体"/>
        <charset val="134"/>
      </rPr>
      <t>赖智杰</t>
    </r>
  </si>
  <si>
    <r>
      <rPr>
        <sz val="9"/>
        <color rgb="FF000000"/>
        <rFont val="宋体"/>
        <charset val="134"/>
      </rPr>
      <t>邓兆谦</t>
    </r>
  </si>
  <si>
    <r>
      <rPr>
        <sz val="9"/>
        <color rgb="FF000000"/>
        <rFont val="宋体"/>
        <charset val="134"/>
      </rPr>
      <t>张嘉庆</t>
    </r>
  </si>
  <si>
    <r>
      <rPr>
        <sz val="9"/>
        <color rgb="FF000000"/>
        <rFont val="宋体"/>
        <charset val="134"/>
      </rPr>
      <t>杨小玲</t>
    </r>
  </si>
  <si>
    <t>A9</t>
  </si>
  <si>
    <t>2′40″62</t>
  </si>
  <si>
    <t>2′36″53</t>
  </si>
  <si>
    <r>
      <rPr>
        <sz val="9"/>
        <color rgb="FF000000"/>
        <rFont val="宋体"/>
        <charset val="134"/>
      </rPr>
      <t>佛山市顺德区昌教小学</t>
    </r>
  </si>
  <si>
    <r>
      <rPr>
        <sz val="9"/>
        <color rgb="FF000000"/>
        <rFont val="宋体"/>
        <charset val="134"/>
      </rPr>
      <t>陈梓鹏</t>
    </r>
  </si>
  <si>
    <r>
      <rPr>
        <sz val="9"/>
        <color rgb="FF000000"/>
        <rFont val="宋体"/>
        <charset val="134"/>
      </rPr>
      <t>陈用恒</t>
    </r>
  </si>
  <si>
    <r>
      <rPr>
        <sz val="9"/>
        <color rgb="FF000000"/>
        <rFont val="宋体"/>
        <charset val="134"/>
      </rPr>
      <t>梁碧云</t>
    </r>
  </si>
  <si>
    <t>A5</t>
  </si>
  <si>
    <t>2′53″63</t>
  </si>
  <si>
    <t>2′49″15</t>
  </si>
  <si>
    <t>佛山市顺德区陈村镇青云小学</t>
  </si>
  <si>
    <t>张欣圆</t>
  </si>
  <si>
    <t>康炜琳</t>
  </si>
  <si>
    <t>梁标</t>
  </si>
  <si>
    <t>黄日威</t>
  </si>
  <si>
    <t>B4</t>
  </si>
  <si>
    <t>2′41</t>
  </si>
  <si>
    <t>2′48</t>
  </si>
  <si>
    <r>
      <rPr>
        <sz val="9"/>
        <color rgb="FF000000"/>
        <rFont val="宋体"/>
        <charset val="134"/>
      </rPr>
      <t>佛山市顺德区陈村镇青云小学</t>
    </r>
  </si>
  <si>
    <r>
      <rPr>
        <sz val="9"/>
        <color rgb="FF000000"/>
        <rFont val="宋体"/>
        <charset val="134"/>
      </rPr>
      <t>刘文巧</t>
    </r>
  </si>
  <si>
    <r>
      <rPr>
        <sz val="9"/>
        <color rgb="FF000000"/>
        <rFont val="宋体"/>
        <charset val="134"/>
      </rPr>
      <t>赵梓潼</t>
    </r>
  </si>
  <si>
    <r>
      <rPr>
        <sz val="9"/>
        <color rgb="FF000000"/>
        <rFont val="宋体"/>
        <charset val="134"/>
      </rPr>
      <t>梁标</t>
    </r>
  </si>
  <si>
    <r>
      <rPr>
        <sz val="9"/>
        <color rgb="FF000000"/>
        <rFont val="宋体"/>
        <charset val="134"/>
      </rPr>
      <t>黄日威</t>
    </r>
  </si>
  <si>
    <t>B1</t>
  </si>
  <si>
    <t>2′04</t>
  </si>
  <si>
    <t>2′07</t>
  </si>
  <si>
    <t>佛山市南海区桂城街道映月第六小学</t>
  </si>
  <si>
    <r>
      <rPr>
        <sz val="9"/>
        <color rgb="FF000000"/>
        <rFont val="宋体"/>
        <charset val="134"/>
      </rPr>
      <t>陈奕璋</t>
    </r>
  </si>
  <si>
    <r>
      <rPr>
        <sz val="9"/>
        <color rgb="FF000000"/>
        <rFont val="宋体"/>
        <charset val="134"/>
      </rPr>
      <t>朱欣悦</t>
    </r>
  </si>
  <si>
    <r>
      <rPr>
        <sz val="9"/>
        <color rgb="FF000000"/>
        <rFont val="宋体"/>
        <charset val="134"/>
      </rPr>
      <t>严家明</t>
    </r>
  </si>
  <si>
    <r>
      <rPr>
        <sz val="9"/>
        <color rgb="FF000000"/>
        <rFont val="宋体"/>
        <charset val="134"/>
      </rPr>
      <t>黄敏</t>
    </r>
  </si>
  <si>
    <t>B9</t>
  </si>
  <si>
    <t>3′41</t>
  </si>
  <si>
    <t>3′42</t>
  </si>
  <si>
    <t>南海区德胜学校</t>
  </si>
  <si>
    <r>
      <rPr>
        <sz val="9"/>
        <color rgb="FF000000"/>
        <rFont val="宋体"/>
        <charset val="134"/>
      </rPr>
      <t>张佳旭</t>
    </r>
  </si>
  <si>
    <t>B6</t>
  </si>
  <si>
    <t>2′53″</t>
  </si>
  <si>
    <t>2′38</t>
  </si>
  <si>
    <t>佛山市南海区文翰第二小学</t>
  </si>
  <si>
    <t>白辰轩</t>
  </si>
  <si>
    <t>饶思垚</t>
  </si>
  <si>
    <t>孙睿</t>
  </si>
  <si>
    <t>A7</t>
  </si>
  <si>
    <t>2′03″91</t>
  </si>
  <si>
    <t>1′40″86</t>
  </si>
  <si>
    <r>
      <rPr>
        <sz val="9"/>
        <color rgb="FF000000"/>
        <rFont val="宋体"/>
        <charset val="134"/>
      </rPr>
      <t>佛山市顺德区伦教小学</t>
    </r>
  </si>
  <si>
    <r>
      <rPr>
        <sz val="9"/>
        <color rgb="FF000000"/>
        <rFont val="宋体"/>
        <charset val="134"/>
      </rPr>
      <t>梁俊朗</t>
    </r>
  </si>
  <si>
    <r>
      <rPr>
        <sz val="9"/>
        <color rgb="FF000000"/>
        <rFont val="宋体"/>
        <charset val="134"/>
      </rPr>
      <t>李思航</t>
    </r>
  </si>
  <si>
    <r>
      <rPr>
        <sz val="9"/>
        <color rgb="FF000000"/>
        <rFont val="宋体"/>
        <charset val="134"/>
      </rPr>
      <t>马志超</t>
    </r>
  </si>
  <si>
    <t>A3</t>
  </si>
  <si>
    <t>40″37</t>
  </si>
  <si>
    <t>41″20</t>
  </si>
  <si>
    <r>
      <rPr>
        <sz val="9"/>
        <color rgb="FF000000"/>
        <rFont val="宋体"/>
        <charset val="134"/>
      </rPr>
      <t>佛山市南海区桂城街道灯湖第四小学</t>
    </r>
  </si>
  <si>
    <r>
      <rPr>
        <sz val="9"/>
        <color rgb="FF000000"/>
        <rFont val="宋体"/>
        <charset val="134"/>
      </rPr>
      <t>潘芷彤</t>
    </r>
  </si>
  <si>
    <r>
      <rPr>
        <sz val="9"/>
        <color rgb="FF000000"/>
        <rFont val="宋体"/>
        <charset val="134"/>
      </rPr>
      <t>周宇轩</t>
    </r>
  </si>
  <si>
    <r>
      <rPr>
        <sz val="9"/>
        <color rgb="FF000000"/>
        <rFont val="宋体"/>
        <charset val="134"/>
      </rPr>
      <t>谢雅婷</t>
    </r>
  </si>
  <si>
    <t>B7</t>
  </si>
  <si>
    <t>3′46</t>
  </si>
  <si>
    <t>3′40</t>
  </si>
  <si>
    <r>
      <rPr>
        <sz val="9"/>
        <color rgb="FF000000"/>
        <rFont val="宋体"/>
        <charset val="134"/>
      </rPr>
      <t>佛山市南海区丹灶镇醒华小学</t>
    </r>
  </si>
  <si>
    <r>
      <rPr>
        <sz val="9"/>
        <color rgb="FF000000"/>
        <rFont val="宋体"/>
        <charset val="134"/>
      </rPr>
      <t>何佳璐</t>
    </r>
  </si>
  <si>
    <r>
      <rPr>
        <sz val="9"/>
        <color rgb="FF000000"/>
        <rFont val="宋体"/>
        <charset val="134"/>
      </rPr>
      <t>梁嘉好</t>
    </r>
  </si>
  <si>
    <r>
      <rPr>
        <sz val="9"/>
        <color rgb="FF000000"/>
        <rFont val="宋体"/>
        <charset val="134"/>
      </rPr>
      <t>谢锐生</t>
    </r>
  </si>
  <si>
    <t>A11</t>
  </si>
  <si>
    <t>38″30</t>
  </si>
  <si>
    <t>1′40″73</t>
  </si>
  <si>
    <r>
      <rPr>
        <sz val="9"/>
        <color rgb="FF000000"/>
        <rFont val="宋体"/>
        <charset val="134"/>
      </rPr>
      <t>高明区</t>
    </r>
  </si>
  <si>
    <r>
      <rPr>
        <sz val="9"/>
        <color rgb="FF000000"/>
        <rFont val="宋体"/>
        <charset val="134"/>
      </rPr>
      <t>佛山市高明区第一中学实验学校</t>
    </r>
  </si>
  <si>
    <r>
      <rPr>
        <sz val="9"/>
        <color rgb="FF000000"/>
        <rFont val="宋体"/>
        <charset val="134"/>
      </rPr>
      <t>梁君昊</t>
    </r>
  </si>
  <si>
    <r>
      <rPr>
        <sz val="9"/>
        <color rgb="FF000000"/>
        <rFont val="宋体"/>
        <charset val="134"/>
      </rPr>
      <t>龙感致</t>
    </r>
  </si>
  <si>
    <r>
      <rPr>
        <sz val="9"/>
        <color rgb="FF000000"/>
        <rFont val="宋体"/>
        <charset val="134"/>
      </rPr>
      <t>李剑雄</t>
    </r>
  </si>
  <si>
    <r>
      <rPr>
        <sz val="9"/>
        <color rgb="FF000000"/>
        <rFont val="宋体"/>
        <charset val="134"/>
      </rPr>
      <t>胡蓉</t>
    </r>
  </si>
  <si>
    <t>A1</t>
  </si>
  <si>
    <t>30″43</t>
  </si>
  <si>
    <t>24″67</t>
  </si>
  <si>
    <r>
      <rPr>
        <sz val="9"/>
        <color rgb="FF000000"/>
        <rFont val="宋体"/>
        <charset val="134"/>
      </rPr>
      <t>佛山市顺德区杏坛梁銶琚初级中学</t>
    </r>
  </si>
  <si>
    <r>
      <rPr>
        <sz val="9"/>
        <color rgb="FF000000"/>
        <rFont val="宋体"/>
        <charset val="134"/>
      </rPr>
      <t>初中</t>
    </r>
  </si>
  <si>
    <r>
      <rPr>
        <sz val="9"/>
        <color rgb="FF000000"/>
        <rFont val="宋体"/>
        <charset val="134"/>
      </rPr>
      <t>李博奥</t>
    </r>
  </si>
  <si>
    <r>
      <rPr>
        <sz val="9"/>
        <color rgb="FF000000"/>
        <rFont val="宋体"/>
        <charset val="134"/>
      </rPr>
      <t>梁伟理</t>
    </r>
  </si>
  <si>
    <r>
      <rPr>
        <sz val="9"/>
        <color rgb="FF000000"/>
        <rFont val="宋体"/>
        <charset val="134"/>
      </rPr>
      <t>林达春</t>
    </r>
  </si>
  <si>
    <r>
      <rPr>
        <sz val="9"/>
        <color rgb="FF000000"/>
        <rFont val="宋体"/>
        <charset val="134"/>
      </rPr>
      <t>刘圣明</t>
    </r>
  </si>
  <si>
    <t>3′21</t>
  </si>
  <si>
    <t>4′07</t>
  </si>
  <si>
    <r>
      <rPr>
        <sz val="9"/>
        <color rgb="FF000000"/>
        <rFont val="宋体"/>
        <charset val="134"/>
      </rPr>
      <t>陈光晋</t>
    </r>
  </si>
  <si>
    <r>
      <rPr>
        <sz val="9"/>
        <color rgb="FF000000"/>
        <rFont val="宋体"/>
        <charset val="134"/>
      </rPr>
      <t>胡骏杰</t>
    </r>
  </si>
  <si>
    <t>3′45</t>
  </si>
  <si>
    <t>3′11</t>
  </si>
  <si>
    <r>
      <rPr>
        <sz val="9"/>
        <color rgb="FF000000"/>
        <rFont val="宋体"/>
        <charset val="134"/>
      </rPr>
      <t>佛山市顺德区容桂四基初级中学</t>
    </r>
  </si>
  <si>
    <r>
      <rPr>
        <sz val="9"/>
        <color rgb="FF000000"/>
        <rFont val="宋体"/>
        <charset val="134"/>
      </rPr>
      <t>钟善育</t>
    </r>
  </si>
  <si>
    <r>
      <rPr>
        <sz val="9"/>
        <color rgb="FF000000"/>
        <rFont val="宋体"/>
        <charset val="134"/>
      </rPr>
      <t>谭荣华</t>
    </r>
  </si>
  <si>
    <r>
      <rPr>
        <sz val="9"/>
        <color rgb="FF000000"/>
        <rFont val="宋体"/>
        <charset val="134"/>
      </rPr>
      <t>张惠姗</t>
    </r>
  </si>
  <si>
    <t>1′31</t>
  </si>
  <si>
    <t>1′03</t>
  </si>
  <si>
    <r>
      <rPr>
        <sz val="9"/>
        <color rgb="FF000000"/>
        <rFont val="宋体"/>
        <charset val="134"/>
      </rPr>
      <t>佛山市顺德区陈村陈惠南纪念中学</t>
    </r>
  </si>
  <si>
    <r>
      <rPr>
        <sz val="9"/>
        <color rgb="FF000000"/>
        <rFont val="宋体"/>
        <charset val="134"/>
      </rPr>
      <t>刘扬峰</t>
    </r>
  </si>
  <si>
    <r>
      <rPr>
        <sz val="9"/>
        <color rgb="FF000000"/>
        <rFont val="宋体"/>
        <charset val="134"/>
      </rPr>
      <t>云智杰</t>
    </r>
  </si>
  <si>
    <r>
      <rPr>
        <sz val="9"/>
        <color rgb="FF000000"/>
        <rFont val="宋体"/>
        <charset val="134"/>
      </rPr>
      <t>欧旭明</t>
    </r>
  </si>
  <si>
    <r>
      <rPr>
        <sz val="9"/>
        <color rgb="FF000000"/>
        <rFont val="宋体"/>
        <charset val="134"/>
      </rPr>
      <t>谢诗雯</t>
    </r>
  </si>
  <si>
    <t>1′51</t>
  </si>
  <si>
    <t>4′54</t>
  </si>
  <si>
    <r>
      <rPr>
        <sz val="9"/>
        <color rgb="FF000000"/>
        <rFont val="宋体"/>
        <charset val="134"/>
      </rPr>
      <t>佛山市顺德区龙江龙山初级中学</t>
    </r>
  </si>
  <si>
    <r>
      <rPr>
        <sz val="9"/>
        <color rgb="FF000000"/>
        <rFont val="宋体"/>
        <charset val="134"/>
      </rPr>
      <t>刘子锐</t>
    </r>
  </si>
  <si>
    <r>
      <rPr>
        <sz val="9"/>
        <color rgb="FF000000"/>
        <rFont val="宋体"/>
        <charset val="134"/>
      </rPr>
      <t>陈子棋</t>
    </r>
  </si>
  <si>
    <r>
      <rPr>
        <sz val="9"/>
        <color rgb="FF000000"/>
        <rFont val="宋体"/>
        <charset val="134"/>
      </rPr>
      <t>李学</t>
    </r>
  </si>
  <si>
    <r>
      <rPr>
        <sz val="9"/>
        <color rgb="FF000000"/>
        <rFont val="宋体"/>
        <charset val="134"/>
      </rPr>
      <t>邹晓雯</t>
    </r>
  </si>
  <si>
    <r>
      <rPr>
        <sz val="9"/>
        <color rgb="FF000000"/>
        <rFont val="宋体"/>
        <charset val="134"/>
      </rPr>
      <t>佛山市顺德区罗定邦中学</t>
    </r>
  </si>
  <si>
    <t>高(职)中</t>
  </si>
  <si>
    <r>
      <rPr>
        <sz val="9"/>
        <color rgb="FF000000"/>
        <rFont val="宋体"/>
        <charset val="134"/>
      </rPr>
      <t>梁炜聪</t>
    </r>
  </si>
  <si>
    <r>
      <rPr>
        <sz val="9"/>
        <color rgb="FF000000"/>
        <rFont val="宋体"/>
        <charset val="134"/>
      </rPr>
      <t>陈家振</t>
    </r>
  </si>
  <si>
    <r>
      <rPr>
        <sz val="9"/>
        <color rgb="FF000000"/>
        <rFont val="宋体"/>
        <charset val="134"/>
      </rPr>
      <t>赵嘉盛</t>
    </r>
  </si>
  <si>
    <r>
      <rPr>
        <sz val="9"/>
        <color rgb="FF000000"/>
        <rFont val="宋体"/>
        <charset val="134"/>
      </rPr>
      <t>沈威</t>
    </r>
  </si>
  <si>
    <t>4′09</t>
  </si>
  <si>
    <t>3′56</t>
  </si>
  <si>
    <r>
      <rPr>
        <sz val="9"/>
        <color rgb="FF000000"/>
        <rFont val="宋体"/>
        <charset val="134"/>
      </rPr>
      <t>高(职)中</t>
    </r>
  </si>
  <si>
    <r>
      <rPr>
        <sz val="9"/>
        <color rgb="FF000000"/>
        <rFont val="宋体"/>
        <charset val="134"/>
      </rPr>
      <t>梁炬强</t>
    </r>
  </si>
  <si>
    <r>
      <rPr>
        <sz val="9"/>
        <color rgb="FF000000"/>
        <rFont val="宋体"/>
        <charset val="134"/>
      </rPr>
      <t>郭政言</t>
    </r>
  </si>
  <si>
    <t>3′29</t>
  </si>
  <si>
    <r>
      <rPr>
        <sz val="9"/>
        <color rgb="FF000000"/>
        <rFont val="宋体"/>
        <charset val="134"/>
      </rPr>
      <t>佛山市南海区桂华中学</t>
    </r>
  </si>
  <si>
    <r>
      <rPr>
        <sz val="9"/>
        <color rgb="FF000000"/>
        <rFont val="宋体"/>
        <charset val="134"/>
      </rPr>
      <t>周晓仪</t>
    </r>
  </si>
  <si>
    <r>
      <rPr>
        <sz val="9"/>
        <color rgb="FF000000"/>
        <rFont val="宋体"/>
        <charset val="134"/>
      </rPr>
      <t>黄玉婷</t>
    </r>
  </si>
  <si>
    <r>
      <rPr>
        <sz val="9"/>
        <color rgb="FF000000"/>
        <rFont val="宋体"/>
        <charset val="134"/>
      </rPr>
      <t>莫志敏</t>
    </r>
  </si>
  <si>
    <t>1′13″</t>
  </si>
  <si>
    <t>35″</t>
  </si>
  <si>
    <r>
      <rPr>
        <sz val="9"/>
        <color rgb="FF000000"/>
        <rFont val="宋体"/>
        <charset val="134"/>
      </rPr>
      <t>南海信息技术学校</t>
    </r>
  </si>
  <si>
    <r>
      <rPr>
        <sz val="9"/>
        <color rgb="FF000000"/>
        <rFont val="宋体"/>
        <charset val="134"/>
      </rPr>
      <t>高志聪</t>
    </r>
  </si>
  <si>
    <r>
      <rPr>
        <sz val="9"/>
        <color rgb="FF000000"/>
        <rFont val="宋体"/>
        <charset val="134"/>
      </rPr>
      <t>宋帝霖</t>
    </r>
  </si>
  <si>
    <r>
      <rPr>
        <sz val="9"/>
        <color rgb="FF000000"/>
        <rFont val="宋体"/>
        <charset val="134"/>
      </rPr>
      <t>蔡二梦</t>
    </r>
  </si>
  <si>
    <r>
      <rPr>
        <sz val="9"/>
        <color rgb="FF000000"/>
        <rFont val="宋体"/>
        <charset val="134"/>
      </rPr>
      <t>罗动强</t>
    </r>
  </si>
  <si>
    <t>1′13</t>
  </si>
  <si>
    <t>2′05</t>
  </si>
  <si>
    <r>
      <rPr>
        <sz val="9"/>
        <color rgb="FF000000"/>
        <rFont val="宋体"/>
        <charset val="134"/>
      </rPr>
      <t>佛山市顺德区文德学校</t>
    </r>
  </si>
  <si>
    <r>
      <rPr>
        <sz val="9"/>
        <color rgb="FF000000"/>
        <rFont val="宋体"/>
        <charset val="134"/>
      </rPr>
      <t>余永泽</t>
    </r>
  </si>
  <si>
    <r>
      <rPr>
        <sz val="9"/>
        <color rgb="FF000000"/>
        <rFont val="宋体"/>
        <charset val="134"/>
      </rPr>
      <t>黎晓朗</t>
    </r>
  </si>
  <si>
    <r>
      <rPr>
        <sz val="9"/>
        <color rgb="FF000000"/>
        <rFont val="宋体"/>
        <charset val="134"/>
      </rPr>
      <t>高亮</t>
    </r>
  </si>
  <si>
    <r>
      <rPr>
        <sz val="9"/>
        <color rgb="FF000000"/>
        <rFont val="宋体"/>
        <charset val="134"/>
      </rPr>
      <t>毛勇敏</t>
    </r>
  </si>
  <si>
    <t>1′27</t>
  </si>
  <si>
    <t>2′58</t>
  </si>
  <si>
    <r>
      <rPr>
        <sz val="9"/>
        <color rgb="FF000000"/>
        <rFont val="宋体"/>
        <charset val="134"/>
      </rPr>
      <t>黄乃东</t>
    </r>
  </si>
  <si>
    <r>
      <rPr>
        <sz val="9"/>
        <color rgb="FF000000"/>
        <rFont val="宋体"/>
        <charset val="134"/>
      </rPr>
      <t>陈梓昕</t>
    </r>
  </si>
  <si>
    <t>1′30″</t>
  </si>
  <si>
    <r>
      <rPr>
        <sz val="9"/>
        <color rgb="FF000000"/>
        <rFont val="宋体"/>
        <charset val="134"/>
      </rPr>
      <t>佛山市顺德区胡宝星职业技术学校</t>
    </r>
  </si>
  <si>
    <r>
      <rPr>
        <sz val="9"/>
        <color rgb="FF000000"/>
        <rFont val="宋体"/>
        <charset val="134"/>
      </rPr>
      <t>涂光悦</t>
    </r>
  </si>
  <si>
    <r>
      <rPr>
        <sz val="9"/>
        <color rgb="FF000000"/>
        <rFont val="宋体"/>
        <charset val="134"/>
      </rPr>
      <t>黎嘉俊</t>
    </r>
  </si>
  <si>
    <r>
      <rPr>
        <sz val="9"/>
        <color rgb="FF000000"/>
        <rFont val="宋体"/>
        <charset val="134"/>
      </rPr>
      <t>郭楚俊</t>
    </r>
  </si>
  <si>
    <r>
      <rPr>
        <sz val="9"/>
        <color rgb="FF000000"/>
        <rFont val="宋体"/>
        <charset val="134"/>
      </rPr>
      <t>徐登峰</t>
    </r>
  </si>
  <si>
    <t>43″</t>
  </si>
  <si>
    <t>40″</t>
  </si>
  <si>
    <t>C类-可编程控制的空中飞行器（飞行机器人）</t>
  </si>
  <si>
    <t>最高分</t>
  </si>
  <si>
    <r>
      <rPr>
        <sz val="9"/>
        <color rgb="FF000000"/>
        <rFont val="宋体"/>
        <charset val="134"/>
      </rPr>
      <t>佛山市顺德区英华学校</t>
    </r>
  </si>
  <si>
    <r>
      <rPr>
        <sz val="9"/>
        <color rgb="FF000000"/>
        <rFont val="宋体"/>
        <charset val="134"/>
      </rPr>
      <t>陈彦辰</t>
    </r>
  </si>
  <si>
    <r>
      <rPr>
        <sz val="9"/>
        <color rgb="FF000000"/>
        <rFont val="宋体"/>
        <charset val="134"/>
      </rPr>
      <t>吴天悦</t>
    </r>
  </si>
  <si>
    <r>
      <rPr>
        <sz val="9"/>
        <color rgb="FF000000"/>
        <rFont val="宋体"/>
        <charset val="134"/>
      </rPr>
      <t>彭凤妮</t>
    </r>
  </si>
  <si>
    <r>
      <rPr>
        <sz val="9"/>
        <color rgb="FF000000"/>
        <rFont val="宋体"/>
        <charset val="134"/>
      </rPr>
      <t>韦洁</t>
    </r>
  </si>
  <si>
    <t>3′53</t>
  </si>
  <si>
    <r>
      <rPr>
        <sz val="9"/>
        <color rgb="FF000000"/>
        <rFont val="宋体"/>
        <charset val="134"/>
      </rPr>
      <t>佛山市顺德区世纪小学</t>
    </r>
  </si>
  <si>
    <r>
      <rPr>
        <sz val="9"/>
        <color rgb="FF000000"/>
        <rFont val="宋体"/>
        <charset val="134"/>
      </rPr>
      <t>虞宏为</t>
    </r>
  </si>
  <si>
    <r>
      <rPr>
        <sz val="9"/>
        <color rgb="FF000000"/>
        <rFont val="宋体"/>
        <charset val="134"/>
      </rPr>
      <t>陶安逸</t>
    </r>
  </si>
  <si>
    <r>
      <rPr>
        <sz val="9"/>
        <color rgb="FF000000"/>
        <rFont val="宋体"/>
        <charset val="134"/>
      </rPr>
      <t>崔忠红</t>
    </r>
  </si>
  <si>
    <r>
      <rPr>
        <sz val="9"/>
        <color rgb="FF000000"/>
        <rFont val="宋体"/>
        <charset val="134"/>
      </rPr>
      <t>周嘉琪</t>
    </r>
  </si>
  <si>
    <t>3′03″94</t>
  </si>
  <si>
    <t>7″</t>
  </si>
  <si>
    <r>
      <rPr>
        <sz val="9"/>
        <color rgb="FF000000"/>
        <rFont val="宋体"/>
        <charset val="134"/>
      </rPr>
      <t>佛山市南海区桂城街道映月第四小学</t>
    </r>
  </si>
  <si>
    <t>周婧旻</t>
  </si>
  <si>
    <r>
      <rPr>
        <sz val="9"/>
        <color rgb="FF000000"/>
        <rFont val="宋体"/>
        <charset val="134"/>
      </rPr>
      <t>林晓滢</t>
    </r>
  </si>
  <si>
    <r>
      <rPr>
        <sz val="9"/>
        <color rgb="FF000000"/>
        <rFont val="宋体"/>
        <charset val="134"/>
      </rPr>
      <t>杨业强</t>
    </r>
  </si>
  <si>
    <t>30″45</t>
  </si>
  <si>
    <t>3′07″75</t>
  </si>
  <si>
    <r>
      <rPr>
        <sz val="9"/>
        <color rgb="FF000000"/>
        <rFont val="宋体"/>
        <charset val="134"/>
      </rPr>
      <t>禅城区</t>
    </r>
  </si>
  <si>
    <r>
      <rPr>
        <sz val="9"/>
        <color rgb="FF000000"/>
        <rFont val="宋体"/>
        <charset val="134"/>
      </rPr>
      <t>佛山市禅城区张槎中心小学</t>
    </r>
  </si>
  <si>
    <r>
      <rPr>
        <sz val="9"/>
        <color rgb="FF000000"/>
        <rFont val="宋体"/>
        <charset val="134"/>
      </rPr>
      <t>申泽一</t>
    </r>
  </si>
  <si>
    <r>
      <rPr>
        <sz val="9"/>
        <color rgb="FF000000"/>
        <rFont val="宋体"/>
        <charset val="134"/>
      </rPr>
      <t>郑钧睿</t>
    </r>
  </si>
  <si>
    <r>
      <rPr>
        <sz val="9"/>
        <color rgb="FF000000"/>
        <rFont val="宋体"/>
        <charset val="134"/>
      </rPr>
      <t>林佳举</t>
    </r>
  </si>
  <si>
    <t>2′13″</t>
  </si>
  <si>
    <r>
      <rPr>
        <sz val="9"/>
        <color rgb="FF000000"/>
        <rFont val="宋体"/>
        <charset val="134"/>
      </rPr>
      <t>佛山市顺德区龙潭小学</t>
    </r>
  </si>
  <si>
    <r>
      <rPr>
        <sz val="9"/>
        <color rgb="FF000000"/>
        <rFont val="宋体"/>
        <charset val="134"/>
      </rPr>
      <t>曹鑫</t>
    </r>
  </si>
  <si>
    <r>
      <rPr>
        <sz val="9"/>
        <color rgb="FF000000"/>
        <rFont val="宋体"/>
        <charset val="134"/>
      </rPr>
      <t>杨顺凯</t>
    </r>
  </si>
  <si>
    <r>
      <rPr>
        <sz val="9"/>
        <color rgb="FF000000"/>
        <rFont val="宋体"/>
        <charset val="134"/>
      </rPr>
      <t>张晓雨</t>
    </r>
  </si>
  <si>
    <r>
      <rPr>
        <sz val="9"/>
        <color rgb="FF000000"/>
        <rFont val="宋体"/>
        <charset val="134"/>
      </rPr>
      <t>陈雁纯</t>
    </r>
  </si>
  <si>
    <t>2′13″29</t>
  </si>
  <si>
    <t>2′46″00</t>
  </si>
  <si>
    <t>佛山市南海区桂城街道映月第四小学</t>
  </si>
  <si>
    <t>吴卓颖</t>
  </si>
  <si>
    <t>梁钰彤</t>
  </si>
  <si>
    <t>杨业强</t>
  </si>
  <si>
    <t>50″</t>
  </si>
  <si>
    <t>49″</t>
  </si>
  <si>
    <r>
      <rPr>
        <sz val="9"/>
        <color rgb="FF000000"/>
        <rFont val="宋体"/>
        <charset val="134"/>
      </rPr>
      <t>张炜楠</t>
    </r>
  </si>
  <si>
    <r>
      <rPr>
        <sz val="9"/>
        <color rgb="FF000000"/>
        <rFont val="宋体"/>
        <charset val="134"/>
      </rPr>
      <t>伍晋毅</t>
    </r>
  </si>
  <si>
    <r>
      <rPr>
        <sz val="9"/>
        <color rgb="FF000000"/>
        <rFont val="宋体"/>
        <charset val="134"/>
      </rPr>
      <t>郑裕龙</t>
    </r>
  </si>
  <si>
    <t>2′49″55</t>
  </si>
  <si>
    <t>2′33″33</t>
  </si>
  <si>
    <t>佛山市南海区石小实验学校</t>
  </si>
  <si>
    <t>柳印天</t>
  </si>
  <si>
    <t>梁显佳</t>
  </si>
  <si>
    <t>褚永刚</t>
  </si>
  <si>
    <t>3′29″45</t>
  </si>
  <si>
    <t>3′27″50</t>
  </si>
  <si>
    <r>
      <rPr>
        <sz val="9"/>
        <color rgb="FF000000"/>
        <rFont val="宋体"/>
        <charset val="134"/>
      </rPr>
      <t>佛山市禅城区三龙湾小学</t>
    </r>
  </si>
  <si>
    <r>
      <rPr>
        <sz val="9"/>
        <color rgb="FF000000"/>
        <rFont val="宋体"/>
        <charset val="134"/>
      </rPr>
      <t>陈邦祎</t>
    </r>
  </si>
  <si>
    <r>
      <rPr>
        <sz val="9"/>
        <color rgb="FF000000"/>
        <rFont val="宋体"/>
        <charset val="134"/>
      </rPr>
      <t>容浩然</t>
    </r>
  </si>
  <si>
    <r>
      <rPr>
        <sz val="9"/>
        <color rgb="FF000000"/>
        <rFont val="宋体"/>
        <charset val="134"/>
      </rPr>
      <t>肖志刚</t>
    </r>
  </si>
  <si>
    <r>
      <rPr>
        <sz val="9"/>
        <color rgb="FF000000"/>
        <rFont val="宋体"/>
        <charset val="134"/>
      </rPr>
      <t>麦跃纯</t>
    </r>
  </si>
  <si>
    <t>1′12″43</t>
  </si>
  <si>
    <t>1′07″85</t>
  </si>
  <si>
    <r>
      <rPr>
        <sz val="9"/>
        <color rgb="FF000000"/>
        <rFont val="宋体"/>
        <charset val="134"/>
      </rPr>
      <t>佛山市实验学校</t>
    </r>
  </si>
  <si>
    <r>
      <rPr>
        <sz val="9"/>
        <color rgb="FF000000"/>
        <rFont val="宋体"/>
        <charset val="134"/>
      </rPr>
      <t>陈沛阳</t>
    </r>
  </si>
  <si>
    <r>
      <rPr>
        <sz val="9"/>
        <color rgb="FF000000"/>
        <rFont val="宋体"/>
        <charset val="134"/>
      </rPr>
      <t>杨子轩</t>
    </r>
  </si>
  <si>
    <t>1′01</t>
  </si>
  <si>
    <r>
      <rPr>
        <sz val="9"/>
        <color rgb="FF000000"/>
        <rFont val="宋体"/>
        <charset val="134"/>
      </rPr>
      <t>佛山市南海区丹灶镇罗行小学</t>
    </r>
  </si>
  <si>
    <r>
      <rPr>
        <sz val="9"/>
        <color rgb="FF000000"/>
        <rFont val="宋体"/>
        <charset val="134"/>
      </rPr>
      <t>叶贵涛</t>
    </r>
  </si>
  <si>
    <r>
      <rPr>
        <sz val="9"/>
        <color rgb="FF000000"/>
        <rFont val="宋体"/>
        <charset val="134"/>
      </rPr>
      <t>杜宜烨</t>
    </r>
  </si>
  <si>
    <r>
      <rPr>
        <sz val="9"/>
        <color rgb="FF000000"/>
        <rFont val="宋体"/>
        <charset val="134"/>
      </rPr>
      <t>邹球</t>
    </r>
  </si>
  <si>
    <r>
      <rPr>
        <sz val="9"/>
        <color rgb="FF000000"/>
        <rFont val="宋体"/>
        <charset val="134"/>
      </rPr>
      <t>杨月华</t>
    </r>
  </si>
  <si>
    <t>23″69</t>
  </si>
  <si>
    <t>29″82</t>
  </si>
  <si>
    <r>
      <rPr>
        <sz val="9"/>
        <color rgb="FF000000"/>
        <rFont val="宋体"/>
        <charset val="134"/>
      </rPr>
      <t>佛山市南海外国语学校</t>
    </r>
  </si>
  <si>
    <r>
      <rPr>
        <sz val="9"/>
        <color rgb="FF000000"/>
        <rFont val="宋体"/>
        <charset val="134"/>
      </rPr>
      <t>欧轩睿</t>
    </r>
  </si>
  <si>
    <r>
      <rPr>
        <sz val="9"/>
        <color rgb="FF000000"/>
        <rFont val="宋体"/>
        <charset val="134"/>
      </rPr>
      <t>杨沅骏</t>
    </r>
  </si>
  <si>
    <t>1′53″</t>
  </si>
  <si>
    <t>1′04″28</t>
  </si>
  <si>
    <r>
      <rPr>
        <sz val="9"/>
        <color rgb="FF000000"/>
        <rFont val="宋体"/>
        <charset val="134"/>
      </rPr>
      <t>佛山市顺德区龙江镇华东小学</t>
    </r>
  </si>
  <si>
    <r>
      <rPr>
        <sz val="9"/>
        <color rgb="FF000000"/>
        <rFont val="宋体"/>
        <charset val="134"/>
      </rPr>
      <t>胡智贤</t>
    </r>
  </si>
  <si>
    <r>
      <rPr>
        <sz val="9"/>
        <color rgb="FF000000"/>
        <rFont val="宋体"/>
        <charset val="134"/>
      </rPr>
      <t>黄倩媚</t>
    </r>
  </si>
  <si>
    <r>
      <rPr>
        <sz val="9"/>
        <color rgb="FF000000"/>
        <rFont val="宋体"/>
        <charset val="134"/>
      </rPr>
      <t>谢桂莲</t>
    </r>
  </si>
  <si>
    <r>
      <rPr>
        <sz val="9"/>
        <color rgb="FF000000"/>
        <rFont val="宋体"/>
        <charset val="134"/>
      </rPr>
      <t>杨健强</t>
    </r>
  </si>
  <si>
    <t>55″</t>
  </si>
  <si>
    <r>
      <rPr>
        <sz val="9"/>
        <color rgb="FF000000"/>
        <rFont val="宋体"/>
        <charset val="134"/>
      </rPr>
      <t>佛山市顺德区均安镇文田初级中学</t>
    </r>
  </si>
  <si>
    <r>
      <rPr>
        <sz val="9"/>
        <color rgb="FF000000"/>
        <rFont val="宋体"/>
        <charset val="134"/>
      </rPr>
      <t>黄梓迅</t>
    </r>
  </si>
  <si>
    <r>
      <rPr>
        <sz val="9"/>
        <color rgb="FF000000"/>
        <rFont val="宋体"/>
        <charset val="134"/>
      </rPr>
      <t>欧阳礼隽</t>
    </r>
  </si>
  <si>
    <r>
      <rPr>
        <sz val="9"/>
        <color rgb="FF000000"/>
        <rFont val="宋体"/>
        <charset val="134"/>
      </rPr>
      <t>叶君仪</t>
    </r>
  </si>
  <si>
    <r>
      <rPr>
        <sz val="9"/>
        <color rgb="FF000000"/>
        <rFont val="宋体"/>
        <charset val="134"/>
      </rPr>
      <t>苏文</t>
    </r>
  </si>
  <si>
    <t>4′40″</t>
  </si>
  <si>
    <t>3′55″</t>
  </si>
  <si>
    <r>
      <rPr>
        <sz val="9"/>
        <color rgb="FF000000"/>
        <rFont val="宋体"/>
        <charset val="134"/>
      </rPr>
      <t>梁浩川</t>
    </r>
  </si>
  <si>
    <r>
      <rPr>
        <sz val="9"/>
        <color rgb="FF000000"/>
        <rFont val="宋体"/>
        <charset val="134"/>
      </rPr>
      <t>温卓航</t>
    </r>
  </si>
  <si>
    <r>
      <rPr>
        <sz val="9"/>
        <color rgb="FF000000"/>
        <rFont val="宋体"/>
        <charset val="134"/>
      </rPr>
      <t>肖松盛</t>
    </r>
  </si>
  <si>
    <t>4′33″</t>
  </si>
  <si>
    <r>
      <rPr>
        <sz val="9"/>
        <color rgb="FF000000"/>
        <rFont val="宋体"/>
        <charset val="134"/>
      </rPr>
      <t>佛山市顺德区杏坛实验初级中学</t>
    </r>
  </si>
  <si>
    <r>
      <rPr>
        <sz val="9"/>
        <color rgb="FF000000"/>
        <rFont val="宋体"/>
        <charset val="134"/>
      </rPr>
      <t>谢君灏</t>
    </r>
  </si>
  <si>
    <r>
      <rPr>
        <sz val="9"/>
        <color rgb="FF000000"/>
        <rFont val="宋体"/>
        <charset val="134"/>
      </rPr>
      <t>陈健炜</t>
    </r>
  </si>
  <si>
    <t>5′12″</t>
  </si>
  <si>
    <t>5′18″</t>
  </si>
  <si>
    <r>
      <rPr>
        <sz val="9"/>
        <color rgb="FF000000"/>
        <rFont val="宋体"/>
        <charset val="134"/>
      </rPr>
      <t>佛山市顺德区大墩初级中学</t>
    </r>
  </si>
  <si>
    <r>
      <rPr>
        <sz val="9"/>
        <color rgb="FF000000"/>
        <rFont val="宋体"/>
        <charset val="134"/>
      </rPr>
      <t>阮芝琳</t>
    </r>
  </si>
  <si>
    <r>
      <rPr>
        <sz val="9"/>
        <color rgb="FF000000"/>
        <rFont val="宋体"/>
        <charset val="134"/>
      </rPr>
      <t>何智轩</t>
    </r>
  </si>
  <si>
    <r>
      <rPr>
        <sz val="9"/>
        <color rgb="FF000000"/>
        <rFont val="宋体"/>
        <charset val="134"/>
      </rPr>
      <t>吕琴梅</t>
    </r>
  </si>
  <si>
    <t>谢仁花</t>
  </si>
  <si>
    <t>25″50</t>
  </si>
  <si>
    <t>3′45″56</t>
  </si>
  <si>
    <r>
      <rPr>
        <sz val="9"/>
        <color rgb="FF000000"/>
        <rFont val="宋体"/>
        <charset val="134"/>
      </rPr>
      <t>麦皓楠</t>
    </r>
  </si>
  <si>
    <r>
      <rPr>
        <sz val="9"/>
        <color rgb="FF000000"/>
        <rFont val="宋体"/>
        <charset val="134"/>
      </rPr>
      <t>肖亦禾</t>
    </r>
  </si>
  <si>
    <t>1′50″41</t>
  </si>
  <si>
    <t>4′23″79</t>
  </si>
  <si>
    <r>
      <rPr>
        <sz val="9"/>
        <color rgb="FF000000"/>
        <rFont val="宋体"/>
        <charset val="134"/>
      </rPr>
      <t>梁贵楠</t>
    </r>
  </si>
  <si>
    <r>
      <rPr>
        <sz val="9"/>
        <color rgb="FF000000"/>
        <rFont val="宋体"/>
        <charset val="134"/>
      </rPr>
      <t>张峻浩</t>
    </r>
  </si>
  <si>
    <r>
      <rPr>
        <sz val="9"/>
        <color rgb="FF000000"/>
        <rFont val="宋体"/>
        <charset val="134"/>
      </rPr>
      <t>蓝建辉</t>
    </r>
  </si>
  <si>
    <t>4′51″</t>
  </si>
  <si>
    <t>2′12″</t>
  </si>
  <si>
    <r>
      <rPr>
        <sz val="9"/>
        <color rgb="FF000000"/>
        <rFont val="宋体"/>
        <charset val="134"/>
      </rPr>
      <t>佛山市顺德区华南师范大学附属北滘学校</t>
    </r>
  </si>
  <si>
    <r>
      <rPr>
        <sz val="9"/>
        <color rgb="FF000000"/>
        <rFont val="宋体"/>
        <charset val="134"/>
      </rPr>
      <t>黄弈帆</t>
    </r>
  </si>
  <si>
    <r>
      <rPr>
        <sz val="9"/>
        <color rgb="FF000000"/>
        <rFont val="宋体"/>
        <charset val="134"/>
      </rPr>
      <t>冯悦盈</t>
    </r>
  </si>
  <si>
    <r>
      <rPr>
        <sz val="9"/>
        <color rgb="FF000000"/>
        <rFont val="宋体"/>
        <charset val="134"/>
      </rPr>
      <t>易敏英</t>
    </r>
  </si>
  <si>
    <r>
      <rPr>
        <sz val="9"/>
        <color rgb="FF000000"/>
        <rFont val="宋体"/>
        <charset val="134"/>
      </rPr>
      <t>黄国师</t>
    </r>
  </si>
  <si>
    <t>34″57</t>
  </si>
  <si>
    <t>2′32″77</t>
  </si>
  <si>
    <r>
      <rPr>
        <sz val="9"/>
        <color rgb="FF000000"/>
        <rFont val="宋体"/>
        <charset val="134"/>
      </rPr>
      <t>佛山市南海实验学校</t>
    </r>
  </si>
  <si>
    <r>
      <rPr>
        <sz val="9"/>
        <color rgb="FF000000"/>
        <rFont val="宋体"/>
        <charset val="134"/>
      </rPr>
      <t>梁靖忻</t>
    </r>
  </si>
  <si>
    <r>
      <rPr>
        <sz val="9"/>
        <color rgb="FF000000"/>
        <rFont val="宋体"/>
        <charset val="134"/>
      </rPr>
      <t>邓芊芊</t>
    </r>
  </si>
  <si>
    <r>
      <rPr>
        <sz val="9"/>
        <color rgb="FF000000"/>
        <rFont val="宋体"/>
        <charset val="134"/>
      </rPr>
      <t>周佑光</t>
    </r>
  </si>
  <si>
    <t>1′28″36</t>
  </si>
  <si>
    <t>1′56″76</t>
  </si>
  <si>
    <r>
      <rPr>
        <sz val="9"/>
        <color rgb="FF000000"/>
        <rFont val="宋体"/>
        <charset val="134"/>
      </rPr>
      <t>佛山市南海区里水镇旗峰初级中学</t>
    </r>
  </si>
  <si>
    <r>
      <rPr>
        <sz val="9"/>
        <color rgb="FF000000"/>
        <rFont val="宋体"/>
        <charset val="134"/>
      </rPr>
      <t>关俊哲</t>
    </r>
  </si>
  <si>
    <r>
      <rPr>
        <sz val="9"/>
        <color rgb="FF000000"/>
        <rFont val="宋体"/>
        <charset val="134"/>
      </rPr>
      <t>黄辉航</t>
    </r>
  </si>
  <si>
    <r>
      <rPr>
        <sz val="9"/>
        <color rgb="FF000000"/>
        <rFont val="宋体"/>
        <charset val="134"/>
      </rPr>
      <t>彭金伟</t>
    </r>
  </si>
  <si>
    <t>24″50</t>
  </si>
  <si>
    <t>1′26″37</t>
  </si>
  <si>
    <r>
      <rPr>
        <sz val="9"/>
        <color rgb="FF000000"/>
        <rFont val="宋体"/>
        <charset val="134"/>
      </rPr>
      <t>刘骐炜</t>
    </r>
  </si>
  <si>
    <t>黄子朗</t>
  </si>
  <si>
    <t>34″</t>
  </si>
  <si>
    <t>1′39″</t>
  </si>
  <si>
    <r>
      <rPr>
        <sz val="9"/>
        <color rgb="FF000000"/>
        <rFont val="宋体"/>
        <charset val="134"/>
      </rPr>
      <t>佛山市顺德区勒流江义初级中学</t>
    </r>
  </si>
  <si>
    <r>
      <rPr>
        <sz val="9"/>
        <color rgb="FF000000"/>
        <rFont val="宋体"/>
        <charset val="134"/>
      </rPr>
      <t>黄伟祺</t>
    </r>
  </si>
  <si>
    <r>
      <rPr>
        <sz val="9"/>
        <color rgb="FF000000"/>
        <rFont val="宋体"/>
        <charset val="134"/>
      </rPr>
      <t>何帅</t>
    </r>
  </si>
  <si>
    <r>
      <rPr>
        <sz val="9"/>
        <color rgb="FF000000"/>
        <rFont val="宋体"/>
        <charset val="134"/>
      </rPr>
      <t>张伟</t>
    </r>
  </si>
  <si>
    <r>
      <rPr>
        <sz val="9"/>
        <color rgb="FF000000"/>
        <rFont val="宋体"/>
        <charset val="134"/>
      </rPr>
      <t>廖敏</t>
    </r>
  </si>
  <si>
    <r>
      <rPr>
        <sz val="9"/>
        <color rgb="FF000000"/>
        <rFont val="宋体"/>
        <charset val="134"/>
      </rPr>
      <t>徐耀洋</t>
    </r>
  </si>
  <si>
    <r>
      <rPr>
        <sz val="9"/>
        <color rgb="FF000000"/>
        <rFont val="宋体"/>
        <charset val="134"/>
      </rPr>
      <t>吴卓城</t>
    </r>
  </si>
  <si>
    <t>15″08</t>
  </si>
  <si>
    <t>24″80</t>
  </si>
  <si>
    <r>
      <rPr>
        <sz val="9"/>
        <color rgb="FF000000"/>
        <rFont val="宋体"/>
        <charset val="134"/>
      </rPr>
      <t>佛山市禅城区明德中英文学校</t>
    </r>
  </si>
  <si>
    <r>
      <rPr>
        <sz val="9"/>
        <color rgb="FF000000"/>
        <rFont val="宋体"/>
        <charset val="134"/>
      </rPr>
      <t>邓楚悦</t>
    </r>
  </si>
  <si>
    <r>
      <rPr>
        <sz val="9"/>
        <color rgb="FF000000"/>
        <rFont val="宋体"/>
        <charset val="134"/>
      </rPr>
      <t>潘国鸣</t>
    </r>
  </si>
  <si>
    <r>
      <rPr>
        <sz val="9"/>
        <color rgb="FF000000"/>
        <rFont val="宋体"/>
        <charset val="134"/>
      </rPr>
      <t>任爽</t>
    </r>
  </si>
  <si>
    <t>1′5″35</t>
  </si>
  <si>
    <t>42″09</t>
  </si>
  <si>
    <r>
      <rPr>
        <sz val="9"/>
        <color rgb="FF000000"/>
        <rFont val="宋体"/>
        <charset val="134"/>
      </rPr>
      <t>郭家豪</t>
    </r>
  </si>
  <si>
    <r>
      <rPr>
        <sz val="9"/>
        <color rgb="FF000000"/>
        <rFont val="宋体"/>
        <charset val="134"/>
      </rPr>
      <t>何昕杭</t>
    </r>
  </si>
  <si>
    <t>1′39″61</t>
  </si>
  <si>
    <t>2′02″69</t>
  </si>
  <si>
    <r>
      <rPr>
        <sz val="9"/>
        <color rgb="FF000000"/>
        <rFont val="宋体"/>
        <charset val="134"/>
      </rPr>
      <t>曾然朗</t>
    </r>
  </si>
  <si>
    <r>
      <rPr>
        <sz val="9"/>
        <color rgb="FF000000"/>
        <rFont val="宋体"/>
        <charset val="134"/>
      </rPr>
      <t>苏紫茵</t>
    </r>
  </si>
  <si>
    <t>24″90</t>
  </si>
  <si>
    <t>28″08</t>
  </si>
  <si>
    <r>
      <rPr>
        <sz val="9"/>
        <color rgb="FF000000"/>
        <rFont val="宋体"/>
        <charset val="134"/>
      </rPr>
      <t>佛山市南海区狮山石门高级中学</t>
    </r>
  </si>
  <si>
    <r>
      <rPr>
        <sz val="9"/>
        <color rgb="FF000000"/>
        <rFont val="宋体"/>
        <charset val="134"/>
      </rPr>
      <t>朱子谦</t>
    </r>
  </si>
  <si>
    <r>
      <rPr>
        <sz val="9"/>
        <color rgb="FF000000"/>
        <rFont val="宋体"/>
        <charset val="134"/>
      </rPr>
      <t>冼嘉琪</t>
    </r>
  </si>
  <si>
    <r>
      <rPr>
        <sz val="9"/>
        <color rgb="FF000000"/>
        <rFont val="宋体"/>
        <charset val="134"/>
      </rPr>
      <t>莫宇楼</t>
    </r>
  </si>
  <si>
    <t>16″11</t>
  </si>
  <si>
    <t>35″64</t>
  </si>
  <si>
    <r>
      <rPr>
        <sz val="9"/>
        <color rgb="FF000000"/>
        <rFont val="宋体"/>
        <charset val="134"/>
      </rPr>
      <t>佛山市顺德区郑裕彤中学</t>
    </r>
  </si>
  <si>
    <r>
      <rPr>
        <sz val="9"/>
        <color rgb="FF000000"/>
        <rFont val="宋体"/>
        <charset val="134"/>
      </rPr>
      <t>雷景盛</t>
    </r>
  </si>
  <si>
    <r>
      <rPr>
        <sz val="9"/>
        <color rgb="FF000000"/>
        <rFont val="宋体"/>
        <charset val="134"/>
      </rPr>
      <t>杨航</t>
    </r>
  </si>
  <si>
    <r>
      <rPr>
        <sz val="9"/>
        <color rgb="FF000000"/>
        <rFont val="宋体"/>
        <charset val="134"/>
      </rPr>
      <t>陈国龙</t>
    </r>
  </si>
  <si>
    <r>
      <rPr>
        <sz val="9"/>
        <color rgb="FF000000"/>
        <rFont val="宋体"/>
        <charset val="134"/>
      </rPr>
      <t>李克</t>
    </r>
  </si>
  <si>
    <t>1′33″86</t>
  </si>
  <si>
    <t>1′23″21</t>
  </si>
  <si>
    <r>
      <rPr>
        <sz val="9"/>
        <color rgb="FF000000"/>
        <rFont val="宋体"/>
        <charset val="134"/>
      </rPr>
      <t>张家杰</t>
    </r>
  </si>
  <si>
    <r>
      <rPr>
        <sz val="9"/>
        <color rgb="FF000000"/>
        <rFont val="宋体"/>
        <charset val="134"/>
      </rPr>
      <t>李勇宏</t>
    </r>
  </si>
  <si>
    <t>22″83</t>
  </si>
  <si>
    <t>16″75</t>
  </si>
  <si>
    <t>FFL少儿探索</t>
  </si>
  <si>
    <r>
      <rPr>
        <sz val="11"/>
        <color rgb="FF000000"/>
        <rFont val="宋体"/>
        <charset val="134"/>
      </rPr>
      <t>序号</t>
    </r>
  </si>
  <si>
    <r>
      <rPr>
        <sz val="11"/>
        <color rgb="FF000000"/>
        <rFont val="宋体"/>
        <charset val="134"/>
      </rPr>
      <t>所属区</t>
    </r>
  </si>
  <si>
    <r>
      <rPr>
        <b/>
        <sz val="9"/>
        <color rgb="FF000000"/>
        <rFont val="宋体"/>
        <charset val="134"/>
      </rPr>
      <t>参赛单位</t>
    </r>
  </si>
  <si>
    <r>
      <rPr>
        <b/>
        <sz val="9"/>
        <color rgb="FF000000"/>
        <rFont val="宋体"/>
        <charset val="134"/>
      </rPr>
      <t>组别</t>
    </r>
  </si>
  <si>
    <r>
      <rPr>
        <b/>
        <sz val="9"/>
        <color rgb="FF000000"/>
        <rFont val="宋体"/>
        <charset val="134"/>
      </rPr>
      <t>参赛队员1</t>
    </r>
  </si>
  <si>
    <r>
      <rPr>
        <b/>
        <sz val="9"/>
        <color rgb="FF000000"/>
        <rFont val="宋体"/>
        <charset val="134"/>
      </rPr>
      <t>参赛队员2</t>
    </r>
  </si>
  <si>
    <r>
      <rPr>
        <b/>
        <sz val="9"/>
        <color rgb="FF000000"/>
        <rFont val="宋体"/>
        <charset val="134"/>
      </rPr>
      <t>参赛队员3</t>
    </r>
  </si>
  <si>
    <r>
      <rPr>
        <b/>
        <sz val="9"/>
        <color rgb="FF000000"/>
        <rFont val="宋体"/>
        <charset val="134"/>
      </rPr>
      <t>参赛队员4</t>
    </r>
  </si>
  <si>
    <t>抽签编号</t>
  </si>
  <si>
    <t>成绩</t>
  </si>
  <si>
    <r>
      <rPr>
        <sz val="9"/>
        <color rgb="FF000000"/>
        <rFont val="宋体"/>
        <charset val="134"/>
      </rPr>
      <t>佛山市禅城区东鄱小学</t>
    </r>
  </si>
  <si>
    <r>
      <rPr>
        <sz val="9"/>
        <color rgb="FF000000"/>
        <rFont val="宋体"/>
        <charset val="134"/>
      </rPr>
      <t>仇洛宽</t>
    </r>
  </si>
  <si>
    <r>
      <rPr>
        <sz val="9"/>
        <color rgb="FF000000"/>
        <rFont val="宋体"/>
        <charset val="134"/>
      </rPr>
      <t>邹镇存</t>
    </r>
  </si>
  <si>
    <r>
      <rPr>
        <sz val="9"/>
        <color rgb="FF000000"/>
        <rFont val="宋体"/>
        <charset val="134"/>
      </rPr>
      <t>蓝子航</t>
    </r>
  </si>
  <si>
    <r>
      <rPr>
        <sz val="9"/>
        <color rgb="FF000000"/>
        <rFont val="宋体"/>
        <charset val="134"/>
      </rPr>
      <t>姚慕宸</t>
    </r>
  </si>
  <si>
    <r>
      <rPr>
        <sz val="9"/>
        <color rgb="FF000000"/>
        <rFont val="宋体"/>
        <charset val="134"/>
      </rPr>
      <t>雷灿飞</t>
    </r>
  </si>
  <si>
    <r>
      <rPr>
        <sz val="9"/>
        <color rgb="FF000000"/>
        <rFont val="宋体"/>
        <charset val="134"/>
      </rPr>
      <t>佛山市顺德区伦教三洲学校</t>
    </r>
  </si>
  <si>
    <r>
      <rPr>
        <sz val="9"/>
        <color rgb="FF000000"/>
        <rFont val="宋体"/>
        <charset val="134"/>
      </rPr>
      <t>李卓凌</t>
    </r>
  </si>
  <si>
    <r>
      <rPr>
        <sz val="9"/>
        <color rgb="FF000000"/>
        <rFont val="宋体"/>
        <charset val="134"/>
      </rPr>
      <t>魏子朋</t>
    </r>
  </si>
  <si>
    <r>
      <rPr>
        <sz val="9"/>
        <color rgb="FF000000"/>
        <rFont val="宋体"/>
        <charset val="134"/>
      </rPr>
      <t>刘瑜峰</t>
    </r>
  </si>
  <si>
    <r>
      <rPr>
        <sz val="9"/>
        <color rgb="FF000000"/>
        <rFont val="宋体"/>
        <charset val="134"/>
      </rPr>
      <t>张奕阳</t>
    </r>
  </si>
  <si>
    <r>
      <rPr>
        <sz val="9"/>
        <color rgb="FF000000"/>
        <rFont val="宋体"/>
        <charset val="134"/>
      </rPr>
      <t>梁华忠</t>
    </r>
  </si>
  <si>
    <r>
      <rPr>
        <sz val="9"/>
        <color rgb="FF000000"/>
        <rFont val="宋体"/>
        <charset val="134"/>
      </rPr>
      <t>佛山市顺德区北滘镇西海小学</t>
    </r>
  </si>
  <si>
    <r>
      <rPr>
        <sz val="9"/>
        <color rgb="FF000000"/>
        <rFont val="宋体"/>
        <charset val="134"/>
      </rPr>
      <t>尚逸菲</t>
    </r>
  </si>
  <si>
    <r>
      <rPr>
        <sz val="9"/>
        <color rgb="FF000000"/>
        <rFont val="宋体"/>
        <charset val="134"/>
      </rPr>
      <t>黎家熙</t>
    </r>
  </si>
  <si>
    <r>
      <rPr>
        <sz val="9"/>
        <color rgb="FF000000"/>
        <rFont val="宋体"/>
        <charset val="134"/>
      </rPr>
      <t>周懿婧</t>
    </r>
  </si>
  <si>
    <r>
      <rPr>
        <sz val="9"/>
        <color rgb="FF000000"/>
        <rFont val="宋体"/>
        <charset val="134"/>
      </rPr>
      <t>林鑫权</t>
    </r>
  </si>
  <si>
    <r>
      <rPr>
        <sz val="9"/>
        <color rgb="FF000000"/>
        <rFont val="宋体"/>
        <charset val="134"/>
      </rPr>
      <t>朱婷</t>
    </r>
  </si>
  <si>
    <r>
      <rPr>
        <sz val="9"/>
        <color rgb="FF000000"/>
        <rFont val="宋体"/>
        <charset val="134"/>
      </rPr>
      <t>陈伟思</t>
    </r>
  </si>
  <si>
    <r>
      <rPr>
        <sz val="9"/>
        <color rgb="FF000000"/>
        <rFont val="宋体"/>
        <charset val="134"/>
      </rPr>
      <t>佛山市顺德区玉成小学</t>
    </r>
  </si>
  <si>
    <r>
      <rPr>
        <sz val="9"/>
        <color rgb="FF000000"/>
        <rFont val="宋体"/>
        <charset val="134"/>
      </rPr>
      <t>黄国政</t>
    </r>
  </si>
  <si>
    <r>
      <rPr>
        <sz val="9"/>
        <color rgb="FF000000"/>
        <rFont val="宋体"/>
        <charset val="134"/>
      </rPr>
      <t>王梓琛</t>
    </r>
  </si>
  <si>
    <r>
      <rPr>
        <sz val="9"/>
        <color rgb="FF000000"/>
        <rFont val="宋体"/>
        <charset val="134"/>
      </rPr>
      <t>黄诗涵</t>
    </r>
  </si>
  <si>
    <r>
      <rPr>
        <sz val="9"/>
        <color rgb="FF000000"/>
        <rFont val="宋体"/>
        <charset val="134"/>
      </rPr>
      <t>陈昊朗</t>
    </r>
  </si>
  <si>
    <r>
      <rPr>
        <sz val="9"/>
        <color rgb="FF000000"/>
        <rFont val="宋体"/>
        <charset val="134"/>
      </rPr>
      <t>陈绮雯</t>
    </r>
  </si>
  <si>
    <r>
      <rPr>
        <sz val="9"/>
        <color rgb="FF000000"/>
        <rFont val="宋体"/>
        <charset val="134"/>
      </rPr>
      <t>郑锴</t>
    </r>
  </si>
  <si>
    <r>
      <rPr>
        <sz val="9"/>
        <color rgb="FF000000"/>
        <rFont val="宋体"/>
        <charset val="134"/>
      </rPr>
      <t>黄靖童</t>
    </r>
  </si>
  <si>
    <r>
      <rPr>
        <sz val="9"/>
        <color rgb="FF000000"/>
        <rFont val="宋体"/>
        <charset val="134"/>
      </rPr>
      <t>戴诗儒</t>
    </r>
  </si>
  <si>
    <r>
      <rPr>
        <sz val="9"/>
        <color rgb="FF000000"/>
        <rFont val="宋体"/>
        <charset val="134"/>
      </rPr>
      <t>郭睿恒</t>
    </r>
  </si>
  <si>
    <r>
      <rPr>
        <sz val="9"/>
        <color rgb="FF000000"/>
        <rFont val="宋体"/>
        <charset val="134"/>
      </rPr>
      <t>徐梓乐</t>
    </r>
  </si>
  <si>
    <r>
      <rPr>
        <sz val="9"/>
        <color rgb="FF000000"/>
        <rFont val="宋体"/>
        <charset val="134"/>
      </rPr>
      <t>梁晓涵</t>
    </r>
  </si>
  <si>
    <t xml:space="preserve"> FLL青少年机器人挑战</t>
  </si>
  <si>
    <r>
      <rPr>
        <b/>
        <sz val="9"/>
        <color rgb="FF000000"/>
        <rFont val="宋体"/>
        <charset val="134"/>
      </rPr>
      <t>参赛队员5</t>
    </r>
  </si>
  <si>
    <r>
      <rPr>
        <b/>
        <sz val="9"/>
        <color rgb="FF000000"/>
        <rFont val="宋体"/>
        <charset val="134"/>
      </rPr>
      <t>参赛队员6</t>
    </r>
  </si>
  <si>
    <r>
      <rPr>
        <sz val="9"/>
        <color rgb="FF000000"/>
        <rFont val="宋体"/>
        <charset val="134"/>
      </rPr>
      <t>佛山市顺德区本真未来学校</t>
    </r>
  </si>
  <si>
    <r>
      <rPr>
        <sz val="9"/>
        <color rgb="FF000000"/>
        <rFont val="宋体"/>
        <charset val="134"/>
      </rPr>
      <t>赵志飞</t>
    </r>
  </si>
  <si>
    <r>
      <rPr>
        <sz val="9"/>
        <color rgb="FF000000"/>
        <rFont val="宋体"/>
        <charset val="134"/>
      </rPr>
      <t>麦永睿</t>
    </r>
  </si>
  <si>
    <r>
      <rPr>
        <sz val="9"/>
        <color rgb="FF000000"/>
        <rFont val="宋体"/>
        <charset val="134"/>
      </rPr>
      <t>吕浩鸣</t>
    </r>
  </si>
  <si>
    <r>
      <rPr>
        <sz val="9"/>
        <color rgb="FF000000"/>
        <rFont val="宋体"/>
        <charset val="134"/>
      </rPr>
      <t>蔡和澍</t>
    </r>
  </si>
  <si>
    <r>
      <rPr>
        <sz val="9"/>
        <color rgb="FF000000"/>
        <rFont val="宋体"/>
        <charset val="134"/>
      </rPr>
      <t>梁泽明</t>
    </r>
  </si>
  <si>
    <r>
      <rPr>
        <sz val="9"/>
        <color rgb="FF000000"/>
        <rFont val="宋体"/>
        <charset val="134"/>
      </rPr>
      <t>周川雁</t>
    </r>
  </si>
  <si>
    <r>
      <rPr>
        <sz val="9"/>
        <color rgb="FF000000"/>
        <rFont val="宋体"/>
        <charset val="134"/>
      </rPr>
      <t>陈博锐</t>
    </r>
  </si>
  <si>
    <r>
      <rPr>
        <sz val="9"/>
        <color rgb="FF000000"/>
        <rFont val="宋体"/>
        <charset val="134"/>
      </rPr>
      <t>韩奕龙</t>
    </r>
  </si>
  <si>
    <r>
      <rPr>
        <sz val="9"/>
        <color rgb="FF000000"/>
        <rFont val="宋体"/>
        <charset val="134"/>
      </rPr>
      <t>吴俊炜</t>
    </r>
  </si>
  <si>
    <r>
      <rPr>
        <sz val="9"/>
        <color rgb="FF000000"/>
        <rFont val="宋体"/>
        <charset val="134"/>
      </rPr>
      <t>黎家泓</t>
    </r>
  </si>
  <si>
    <r>
      <rPr>
        <sz val="9"/>
        <color rgb="FF000000"/>
        <rFont val="宋体"/>
        <charset val="134"/>
      </rPr>
      <t>杨敬天</t>
    </r>
  </si>
  <si>
    <r>
      <rPr>
        <sz val="9"/>
        <color rgb="FF000000"/>
        <rFont val="宋体"/>
        <charset val="134"/>
      </rPr>
      <t>郭鑫浩</t>
    </r>
  </si>
  <si>
    <r>
      <rPr>
        <sz val="9"/>
        <color rgb="FF000000"/>
        <rFont val="宋体"/>
        <charset val="134"/>
      </rPr>
      <t>魏泓睿</t>
    </r>
  </si>
  <si>
    <r>
      <rPr>
        <sz val="9"/>
        <color rgb="FF000000"/>
        <rFont val="宋体"/>
        <charset val="134"/>
      </rPr>
      <t>肖御轩</t>
    </r>
  </si>
  <si>
    <t>佛山市顺德区北滘镇西海小学</t>
  </si>
  <si>
    <t>李煜轩</t>
  </si>
  <si>
    <t>欧赐杰</t>
  </si>
  <si>
    <t>冯文彦</t>
  </si>
  <si>
    <t>梁政宇</t>
  </si>
  <si>
    <t>陈伟思</t>
  </si>
  <si>
    <t>彭海</t>
  </si>
  <si>
    <r>
      <rPr>
        <sz val="9"/>
        <color rgb="FF000000"/>
        <rFont val="宋体"/>
        <charset val="134"/>
      </rPr>
      <t>佛山市顺德区陈村镇潭村小学</t>
    </r>
  </si>
  <si>
    <r>
      <rPr>
        <sz val="9"/>
        <color rgb="FF000000"/>
        <rFont val="宋体"/>
        <charset val="134"/>
      </rPr>
      <t>陈永强</t>
    </r>
  </si>
  <si>
    <r>
      <rPr>
        <sz val="9"/>
        <color rgb="FF000000"/>
        <rFont val="宋体"/>
        <charset val="134"/>
      </rPr>
      <t>曾家漩</t>
    </r>
  </si>
  <si>
    <t>谢奕恒</t>
  </si>
  <si>
    <t>徐焕城</t>
  </si>
  <si>
    <t>刘诺炎</t>
  </si>
  <si>
    <t>钟梓蕴</t>
  </si>
  <si>
    <r>
      <rPr>
        <sz val="9"/>
        <color rgb="FF000000"/>
        <rFont val="宋体"/>
        <charset val="134"/>
      </rPr>
      <t>徐生康</t>
    </r>
  </si>
  <si>
    <r>
      <rPr>
        <sz val="9"/>
        <color rgb="FF000000"/>
        <rFont val="宋体"/>
        <charset val="134"/>
      </rPr>
      <t>邹文龙</t>
    </r>
  </si>
  <si>
    <r>
      <rPr>
        <sz val="9"/>
        <color rgb="FF000000"/>
        <rFont val="宋体"/>
        <charset val="134"/>
      </rPr>
      <t>佛山市同济小学</t>
    </r>
  </si>
  <si>
    <r>
      <rPr>
        <sz val="9"/>
        <color rgb="FF000000"/>
        <rFont val="宋体"/>
        <charset val="134"/>
      </rPr>
      <t>宗炜桐</t>
    </r>
  </si>
  <si>
    <r>
      <rPr>
        <sz val="9"/>
        <color rgb="FF000000"/>
        <rFont val="宋体"/>
        <charset val="134"/>
      </rPr>
      <t>范子恒</t>
    </r>
  </si>
  <si>
    <t>邱建淇</t>
  </si>
  <si>
    <t>何衍平</t>
  </si>
  <si>
    <t>余俊鸿</t>
  </si>
  <si>
    <t>刘济源</t>
  </si>
  <si>
    <r>
      <rPr>
        <sz val="9"/>
        <color rgb="FF000000"/>
        <rFont val="宋体"/>
        <charset val="134"/>
      </rPr>
      <t>陈可荣</t>
    </r>
  </si>
  <si>
    <r>
      <rPr>
        <sz val="9"/>
        <color rgb="FF000000"/>
        <rFont val="宋体"/>
        <charset val="134"/>
      </rPr>
      <t>周铭楷</t>
    </r>
  </si>
  <si>
    <r>
      <rPr>
        <sz val="9"/>
        <color rgb="FF000000"/>
        <rFont val="宋体"/>
        <charset val="134"/>
      </rPr>
      <t>杨礼成</t>
    </r>
  </si>
  <si>
    <r>
      <rPr>
        <sz val="9"/>
        <color rgb="FF000000"/>
        <rFont val="宋体"/>
        <charset val="134"/>
      </rPr>
      <t>刘宗楷</t>
    </r>
  </si>
  <si>
    <r>
      <rPr>
        <sz val="9"/>
        <color rgb="FF000000"/>
        <rFont val="宋体"/>
        <charset val="134"/>
      </rPr>
      <t>陈逸晨</t>
    </r>
  </si>
  <si>
    <r>
      <rPr>
        <sz val="9"/>
        <color rgb="FF000000"/>
        <rFont val="宋体"/>
        <charset val="134"/>
      </rPr>
      <t>陈首同</t>
    </r>
  </si>
  <si>
    <r>
      <rPr>
        <sz val="9"/>
        <color rgb="FF000000"/>
        <rFont val="宋体"/>
        <charset val="134"/>
      </rPr>
      <t>冯铠阳</t>
    </r>
  </si>
  <si>
    <r>
      <rPr>
        <sz val="9"/>
        <color rgb="FF000000"/>
        <rFont val="宋体"/>
        <charset val="134"/>
      </rPr>
      <t>刘梓航</t>
    </r>
  </si>
  <si>
    <r>
      <rPr>
        <sz val="9"/>
        <color rgb="FF000000"/>
        <rFont val="宋体"/>
        <charset val="134"/>
      </rPr>
      <t>林育典</t>
    </r>
  </si>
  <si>
    <r>
      <rPr>
        <sz val="9"/>
        <color rgb="FF000000"/>
        <rFont val="宋体"/>
        <charset val="134"/>
      </rPr>
      <t>吕英杰</t>
    </r>
  </si>
  <si>
    <r>
      <rPr>
        <sz val="9"/>
        <color rgb="FF000000"/>
        <rFont val="宋体"/>
        <charset val="134"/>
      </rPr>
      <t>彭海</t>
    </r>
  </si>
  <si>
    <r>
      <rPr>
        <sz val="9"/>
        <color rgb="FF000000"/>
        <rFont val="宋体"/>
        <charset val="134"/>
      </rPr>
      <t>罗诗涵</t>
    </r>
  </si>
  <si>
    <r>
      <rPr>
        <sz val="9"/>
        <color rgb="FF000000"/>
        <rFont val="宋体"/>
        <charset val="134"/>
      </rPr>
      <t>侯晓桀</t>
    </r>
  </si>
  <si>
    <t>何彦钧</t>
  </si>
  <si>
    <t>周佳骏</t>
  </si>
  <si>
    <t>区文博</t>
  </si>
  <si>
    <t>梁镇鸿</t>
  </si>
  <si>
    <r>
      <rPr>
        <sz val="9"/>
        <color rgb="FF000000"/>
        <rFont val="宋体"/>
        <charset val="134"/>
      </rPr>
      <t>黄俊豪</t>
    </r>
  </si>
  <si>
    <r>
      <rPr>
        <sz val="9"/>
        <color rgb="FF000000"/>
        <rFont val="宋体"/>
        <charset val="134"/>
      </rPr>
      <t>李云智</t>
    </r>
  </si>
  <si>
    <r>
      <rPr>
        <sz val="9"/>
        <color rgb="FF000000"/>
        <rFont val="宋体"/>
        <charset val="134"/>
      </rPr>
      <t>伍启乐</t>
    </r>
  </si>
  <si>
    <r>
      <rPr>
        <sz val="9"/>
        <color rgb="FF000000"/>
        <rFont val="宋体"/>
        <charset val="134"/>
      </rPr>
      <t>吴梓亮</t>
    </r>
  </si>
  <si>
    <r>
      <rPr>
        <sz val="9"/>
        <color rgb="FF000000"/>
        <rFont val="宋体"/>
        <charset val="134"/>
      </rPr>
      <t>李俊君</t>
    </r>
  </si>
  <si>
    <t xml:space="preserve"> FLL青少年机器人挑战  初中组</t>
  </si>
  <si>
    <r>
      <rPr>
        <sz val="9"/>
        <color rgb="FF000000"/>
        <rFont val="宋体"/>
        <charset val="134"/>
      </rPr>
      <t>佛山市华英学校</t>
    </r>
  </si>
  <si>
    <r>
      <rPr>
        <sz val="9"/>
        <color rgb="FF000000"/>
        <rFont val="宋体"/>
        <charset val="134"/>
      </rPr>
      <t>邓荫邦</t>
    </r>
  </si>
  <si>
    <r>
      <rPr>
        <sz val="9"/>
        <color rgb="FF000000"/>
        <rFont val="宋体"/>
        <charset val="134"/>
      </rPr>
      <t>谢予霖</t>
    </r>
  </si>
  <si>
    <r>
      <rPr>
        <sz val="9"/>
        <color rgb="FF000000"/>
        <rFont val="宋体"/>
        <charset val="134"/>
      </rPr>
      <t>陈张阳</t>
    </r>
  </si>
  <si>
    <r>
      <rPr>
        <sz val="9"/>
        <color rgb="FF000000"/>
        <rFont val="宋体"/>
        <charset val="134"/>
      </rPr>
      <t>周柏熹</t>
    </r>
  </si>
  <si>
    <r>
      <rPr>
        <sz val="9"/>
        <color rgb="FF000000"/>
        <rFont val="宋体"/>
        <charset val="134"/>
      </rPr>
      <t>赵健波</t>
    </r>
  </si>
  <si>
    <r>
      <rPr>
        <sz val="9"/>
        <color rgb="FF000000"/>
        <rFont val="宋体"/>
        <charset val="134"/>
      </rPr>
      <t>佛山市南海区桂城街道灯湖初级中学</t>
    </r>
  </si>
  <si>
    <r>
      <rPr>
        <sz val="9"/>
        <color rgb="FF000000"/>
        <rFont val="宋体"/>
        <charset val="134"/>
      </rPr>
      <t>何健培</t>
    </r>
  </si>
  <si>
    <r>
      <rPr>
        <sz val="9"/>
        <color rgb="FF000000"/>
        <rFont val="宋体"/>
        <charset val="134"/>
      </rPr>
      <t>沈德煊</t>
    </r>
  </si>
  <si>
    <r>
      <rPr>
        <sz val="9"/>
        <color rgb="FF000000"/>
        <rFont val="宋体"/>
        <charset val="134"/>
      </rPr>
      <t>简楚尧</t>
    </r>
  </si>
  <si>
    <r>
      <rPr>
        <sz val="9"/>
        <color rgb="FF000000"/>
        <rFont val="宋体"/>
        <charset val="134"/>
      </rPr>
      <t>李焱埔</t>
    </r>
  </si>
  <si>
    <r>
      <rPr>
        <sz val="9"/>
        <color rgb="FF000000"/>
        <rFont val="宋体"/>
        <charset val="134"/>
      </rPr>
      <t>钟永能</t>
    </r>
  </si>
  <si>
    <r>
      <rPr>
        <sz val="9"/>
        <color rgb="FF000000"/>
        <rFont val="宋体"/>
        <charset val="134"/>
      </rPr>
      <t>黄海平</t>
    </r>
  </si>
  <si>
    <t>佛山市南海区南海实验中学</t>
  </si>
  <si>
    <t>余卓城</t>
  </si>
  <si>
    <t>陈俊鸿</t>
  </si>
  <si>
    <t>苏皓烯</t>
  </si>
  <si>
    <t>周国熙</t>
  </si>
  <si>
    <t>陈海锋</t>
  </si>
  <si>
    <t>周传辉</t>
  </si>
  <si>
    <r>
      <rPr>
        <sz val="9"/>
        <color rgb="FF000000"/>
        <rFont val="宋体"/>
        <charset val="134"/>
      </rPr>
      <t>梁殷铭</t>
    </r>
  </si>
  <si>
    <r>
      <rPr>
        <sz val="9"/>
        <color rgb="FF000000"/>
        <rFont val="宋体"/>
        <charset val="134"/>
      </rPr>
      <t>梁声扬</t>
    </r>
  </si>
  <si>
    <t>李浚朗</t>
  </si>
  <si>
    <t>赖俊旭</t>
  </si>
  <si>
    <t>梁祖华</t>
  </si>
  <si>
    <t>夏世杰</t>
  </si>
  <si>
    <r>
      <rPr>
        <sz val="9"/>
        <color rgb="FF000000"/>
        <rFont val="宋体"/>
        <charset val="134"/>
      </rPr>
      <t>康智辉</t>
    </r>
  </si>
  <si>
    <t>学校</t>
  </si>
  <si>
    <t>学生姓名1</t>
  </si>
  <si>
    <t>学生姓名2</t>
  </si>
  <si>
    <t>指导老师1</t>
  </si>
  <si>
    <t>指导老师2</t>
  </si>
  <si>
    <t>线下答辩</t>
  </si>
  <si>
    <t>线上任务得分</t>
  </si>
  <si>
    <t>线下答辩+线上成绩</t>
  </si>
  <si>
    <t>答辩序号</t>
  </si>
  <si>
    <t>答辩
评委分数</t>
  </si>
  <si>
    <t>答辩
占比分数</t>
  </si>
  <si>
    <t>理论题
原始得分</t>
  </si>
  <si>
    <t>理论题
换算得分</t>
  </si>
  <si>
    <t>编程
原始得分</t>
  </si>
  <si>
    <t>编程
换算得分</t>
  </si>
  <si>
    <t>运行用时/秒</t>
  </si>
  <si>
    <t>线上 
换算总分</t>
  </si>
  <si>
    <t>线上
占比分数</t>
  </si>
  <si>
    <t>提交时间</t>
  </si>
  <si>
    <t>佛山市顺德区世纪小学</t>
  </si>
  <si>
    <t>李思唐</t>
  </si>
  <si>
    <t>李金昌</t>
  </si>
  <si>
    <t>周嘉琪</t>
  </si>
  <si>
    <t>欧阳绮玲</t>
  </si>
  <si>
    <t>2024-04-13 10:41:53</t>
  </si>
  <si>
    <t>谷林灿</t>
  </si>
  <si>
    <t>文艺铭</t>
  </si>
  <si>
    <t>2024-04-13 10:11:00</t>
  </si>
  <si>
    <t>莫杰龙</t>
  </si>
  <si>
    <t>梁子艺</t>
  </si>
  <si>
    <t>2024-04-13 10:29:19</t>
  </si>
  <si>
    <t>李家赐</t>
  </si>
  <si>
    <t>李家恩</t>
  </si>
  <si>
    <t>黄剑兰</t>
  </si>
  <si>
    <t>梁雨静</t>
  </si>
  <si>
    <t>2024-04-13 10:59:59</t>
  </si>
  <si>
    <t>少儿组第1</t>
  </si>
  <si>
    <t>佛山市顺德区仓门小学</t>
  </si>
  <si>
    <t>何子跞</t>
  </si>
  <si>
    <t>杨瑞峰</t>
  </si>
  <si>
    <t>黄金平</t>
  </si>
  <si>
    <t>黄婉瑶</t>
  </si>
  <si>
    <t>2024-04-13 09:49:06</t>
  </si>
  <si>
    <t>佛山市南海区翰林实验学校</t>
  </si>
  <si>
    <t>蒙源骏</t>
  </si>
  <si>
    <t>李浩阳</t>
  </si>
  <si>
    <t>李思慧</t>
  </si>
  <si>
    <t>2024-04-13 09:59:18</t>
  </si>
  <si>
    <t>佛山市顺德区均安中心小学</t>
  </si>
  <si>
    <t>陈玉兴</t>
  </si>
  <si>
    <t>温鹄铭</t>
  </si>
  <si>
    <t>肖玮</t>
  </si>
  <si>
    <t>2024-04-13 10:06:51</t>
  </si>
  <si>
    <t>佛山市顺德区碧桂园实验学校</t>
  </si>
  <si>
    <t>张昕泽</t>
  </si>
  <si>
    <t>杨睿钦</t>
  </si>
  <si>
    <t>梁吉娅</t>
  </si>
  <si>
    <t>何凤婷</t>
  </si>
  <si>
    <t>2024-04-13 10:44:26</t>
  </si>
  <si>
    <t>佛山市南海区里水镇金溪小学</t>
  </si>
  <si>
    <t>柳宛宜</t>
  </si>
  <si>
    <t>游浚宇</t>
  </si>
  <si>
    <t>林夏菲</t>
  </si>
  <si>
    <t>2024-04-13 10:44:18</t>
  </si>
  <si>
    <t>佛山市禅城区张槎小学</t>
  </si>
  <si>
    <t>莫明朗</t>
  </si>
  <si>
    <t>高伟博</t>
  </si>
  <si>
    <t>黄迪</t>
  </si>
  <si>
    <t>2024-04-13 09:09:21</t>
  </si>
  <si>
    <t>南海区桂城街道怡海第四小学</t>
  </si>
  <si>
    <t>邹贵清</t>
  </si>
  <si>
    <t>邓萃锋</t>
  </si>
  <si>
    <t>陈淇淇</t>
  </si>
  <si>
    <t>黄海燕</t>
  </si>
  <si>
    <t>2024-04-13 10:56:21</t>
  </si>
  <si>
    <t>黎祺发</t>
  </si>
  <si>
    <t>欧世渝</t>
  </si>
  <si>
    <t>2024-04-13 10:38:15</t>
  </si>
  <si>
    <t>姜国希</t>
  </si>
  <si>
    <t>李广君</t>
  </si>
  <si>
    <t>2024-04-13 09:54:39</t>
  </si>
  <si>
    <t>佛山市顺德区北滘镇君兰中学</t>
  </si>
  <si>
    <t>郑铭哲</t>
  </si>
  <si>
    <t>李飒</t>
  </si>
  <si>
    <t>黄文波</t>
  </si>
  <si>
    <t>邓茂生</t>
  </si>
  <si>
    <t>2024-04-13 10:26:04</t>
  </si>
  <si>
    <t>佛山市顺德区乐从第一实验学校</t>
  </si>
  <si>
    <t>李华彧</t>
  </si>
  <si>
    <t>荀殷愉</t>
  </si>
  <si>
    <t>况旭</t>
  </si>
  <si>
    <t>陈可钧</t>
  </si>
  <si>
    <t>2024-04-13 09:51:31</t>
  </si>
  <si>
    <t>李鸿荣</t>
  </si>
  <si>
    <t>吴建辉</t>
  </si>
  <si>
    <t>李贵庭</t>
  </si>
  <si>
    <t>2024-04-13 10:17:20</t>
  </si>
  <si>
    <t>李睿轩</t>
  </si>
  <si>
    <t>叶厚鑫</t>
  </si>
  <si>
    <t>黄俊杰</t>
  </si>
  <si>
    <t>2024-04-13 10:33:53</t>
  </si>
  <si>
    <t>敖政涛</t>
  </si>
  <si>
    <t>罗健滨</t>
  </si>
  <si>
    <t>甄诚</t>
  </si>
  <si>
    <t>2024-04-13 10:49:16</t>
  </si>
  <si>
    <t>佘俊熙</t>
  </si>
  <si>
    <t>许知泓</t>
  </si>
  <si>
    <t>夏万兴</t>
  </si>
  <si>
    <t>2024-04-13 11:00:12</t>
  </si>
  <si>
    <r>
      <rPr>
        <sz val="10.5"/>
        <color theme="1"/>
        <rFont val="仿宋"/>
        <charset val="134"/>
      </rPr>
      <t xml:space="preserve"> </t>
    </r>
  </si>
  <si>
    <t>3D人工智能创新创意国防挑战--评分表</t>
  </si>
  <si>
    <t>线上总分+线下答辩</t>
  </si>
  <si>
    <t>任务用时</t>
  </si>
  <si>
    <t>时间
原始分数</t>
  </si>
  <si>
    <t>时间
换算分数</t>
  </si>
  <si>
    <t>线上换算总分</t>
  </si>
  <si>
    <t>赵海铭</t>
  </si>
  <si>
    <t>马晨睿</t>
  </si>
  <si>
    <t>黄志峰</t>
  </si>
  <si>
    <t>2024-04-13 10:25:00</t>
  </si>
  <si>
    <t>叶轩宇</t>
  </si>
  <si>
    <t>梁景熙</t>
  </si>
  <si>
    <t>卢婉倩</t>
  </si>
  <si>
    <t>2024-04-13 10:10:43</t>
  </si>
  <si>
    <t>植羽浩</t>
  </si>
  <si>
    <t>韦逸豪</t>
  </si>
  <si>
    <t>2024-04-13 09:47:33</t>
  </si>
  <si>
    <t>佛山市顺德区杏坛中心小学</t>
  </si>
  <si>
    <t>陈柏睿</t>
  </si>
  <si>
    <t>陈浩宇</t>
  </si>
  <si>
    <t>骆海贤</t>
  </si>
  <si>
    <t>陈斯燕</t>
  </si>
  <si>
    <t>2024-04-13 09:50:00</t>
  </si>
  <si>
    <t>佛山市顺德区西山小学高新区学校</t>
  </si>
  <si>
    <t>叶珈瑜</t>
  </si>
  <si>
    <t>麦梓滔</t>
  </si>
  <si>
    <t>何雪仪</t>
  </si>
  <si>
    <t>谢秋平</t>
  </si>
  <si>
    <t>2024-04-13 09:47:03</t>
  </si>
  <si>
    <t>张健荣</t>
  </si>
  <si>
    <t>欧阳梓轩</t>
  </si>
  <si>
    <t>谢圣彤</t>
  </si>
  <si>
    <t>黄琨霖</t>
  </si>
  <si>
    <t>2024-04-13 09:49:32</t>
  </si>
  <si>
    <t>佛山市顺德区玉成小学</t>
  </si>
  <si>
    <t>梁凯钧</t>
  </si>
  <si>
    <t>谭锐</t>
  </si>
  <si>
    <t>杨彩香</t>
  </si>
  <si>
    <t>梁晓涵</t>
  </si>
  <si>
    <t>2024-04-13 09:53:36</t>
  </si>
  <si>
    <t>陈芯滢</t>
  </si>
  <si>
    <t>张仲恺</t>
  </si>
  <si>
    <t>颜子明</t>
  </si>
  <si>
    <t>2024-04-13 09:40:48</t>
  </si>
  <si>
    <t>彭淮烨</t>
  </si>
  <si>
    <t>何俊融</t>
  </si>
  <si>
    <t>2024-04-13 09:49:56</t>
  </si>
  <si>
    <t>谢廖宸</t>
  </si>
  <si>
    <t>梁睿阳</t>
  </si>
  <si>
    <t>2024-04-13 10:52:42</t>
  </si>
  <si>
    <t>佛山市顺德区北滘镇朝亮小学</t>
  </si>
  <si>
    <t>钟梓骏</t>
  </si>
  <si>
    <t>梁友安</t>
  </si>
  <si>
    <t>赵昊然</t>
  </si>
  <si>
    <t>黄雷</t>
  </si>
  <si>
    <t>2024-04-13 10:00:20</t>
  </si>
  <si>
    <t>陈信禧</t>
  </si>
  <si>
    <t>杨云童</t>
  </si>
  <si>
    <t>肖平兴</t>
  </si>
  <si>
    <t>2024-04-13 10:00:47</t>
  </si>
  <si>
    <t>许诗雅</t>
  </si>
  <si>
    <t>许大维</t>
  </si>
  <si>
    <t>2024-04-13 10:50:43</t>
  </si>
  <si>
    <t>佛山市顺德区杏坛镇林文恩初级中学</t>
  </si>
  <si>
    <t>陈军龙</t>
  </si>
  <si>
    <t>刘卓熙</t>
  </si>
  <si>
    <t>黄翠弟</t>
  </si>
  <si>
    <t>李美玲</t>
  </si>
  <si>
    <t>2024-04-13 09:34:14</t>
  </si>
  <si>
    <t>覃鑫华</t>
  </si>
  <si>
    <t>陈曦</t>
  </si>
  <si>
    <t>陈晓君</t>
  </si>
  <si>
    <t>2024-04-13 10:33:02</t>
  </si>
  <si>
    <t>黄梓浚</t>
  </si>
  <si>
    <t>2024-04-13 09:50:13</t>
  </si>
  <si>
    <t>洪柏涛</t>
  </si>
  <si>
    <t>温祺燊</t>
  </si>
  <si>
    <t>梁挺林</t>
  </si>
  <si>
    <t>2024-04-13 10:36:09</t>
  </si>
  <si>
    <t>佛山市顺德区陈村陈惠南纪念中学</t>
  </si>
  <si>
    <t>刘坤贤</t>
  </si>
  <si>
    <t>林发赋</t>
  </si>
  <si>
    <t>谢诗雯</t>
  </si>
  <si>
    <t>欧旭明</t>
  </si>
  <si>
    <t>2024-04-13 10:03:59</t>
  </si>
  <si>
    <t>曾超俊</t>
  </si>
  <si>
    <t>梁耀天</t>
  </si>
  <si>
    <t>苏军</t>
  </si>
  <si>
    <t>2024-04-13 10:20:44</t>
  </si>
  <si>
    <t>佛山市顺德区勒流江义初级中学</t>
  </si>
  <si>
    <t>熊浩宇</t>
  </si>
  <si>
    <t>王开文</t>
  </si>
  <si>
    <t>龙土尧</t>
  </si>
  <si>
    <t>岑倩韵</t>
  </si>
  <si>
    <t>2024-04-13 10:48:20</t>
  </si>
  <si>
    <t>林家宇</t>
  </si>
  <si>
    <t>陈莀赫</t>
  </si>
  <si>
    <t>陈文俊</t>
  </si>
  <si>
    <t>2024-04-13 09:54:59</t>
  </si>
  <si>
    <t>佛山市顺德区凤城实验学校</t>
  </si>
  <si>
    <t>柳发祺</t>
  </si>
  <si>
    <t>黄啟潮</t>
  </si>
  <si>
    <t>陈顺腾</t>
  </si>
  <si>
    <t>孙绪江</t>
  </si>
  <si>
    <t>2024-04-13 10:48:41</t>
  </si>
  <si>
    <t>佛山市南海区大沥镇伯奇学校</t>
  </si>
  <si>
    <t>李梓博</t>
  </si>
  <si>
    <t>卢铠童</t>
  </si>
  <si>
    <t>关朝锋</t>
  </si>
  <si>
    <t>2024-04-13 10:42:17</t>
  </si>
  <si>
    <t>杜宇涵</t>
  </si>
  <si>
    <t>黄泽豪</t>
  </si>
  <si>
    <t>陈桂华</t>
  </si>
  <si>
    <t>2024-04-13 10:28:34</t>
  </si>
  <si>
    <t>佛山市顺德区陈村镇青云初级中学</t>
  </si>
  <si>
    <t>潘康尧</t>
  </si>
  <si>
    <t>吴家睿</t>
  </si>
  <si>
    <t>黄晓彤</t>
  </si>
  <si>
    <t>陈胜发</t>
  </si>
  <si>
    <t>2024-04-13 10:15:55</t>
  </si>
  <si>
    <t>何植</t>
  </si>
  <si>
    <t>邹业熙</t>
  </si>
  <si>
    <t>2024-04-13 10:59:52</t>
  </si>
  <si>
    <t>高中组</t>
  </si>
  <si>
    <t>佛山市南海区桂华中学</t>
  </si>
  <si>
    <t>张煊健</t>
  </si>
  <si>
    <t>孙思伟</t>
  </si>
  <si>
    <t>姚颂华</t>
  </si>
  <si>
    <t>航天13</t>
  </si>
  <si>
    <t>2024-04-13 10:01:49</t>
  </si>
  <si>
    <t>郭悦</t>
  </si>
  <si>
    <t>葛怀南</t>
  </si>
  <si>
    <t>赵嘉盛</t>
  </si>
  <si>
    <t>航天24</t>
  </si>
  <si>
    <t>2024-04-13 09:53:05</t>
  </si>
  <si>
    <t>谢绵峰</t>
  </si>
  <si>
    <t>卢一臻</t>
  </si>
  <si>
    <t>航天15</t>
  </si>
  <si>
    <t>2024-04-13 10:27:39</t>
  </si>
  <si>
    <t>佛山市南海区英广实验学校</t>
  </si>
  <si>
    <t>马秋鸣</t>
  </si>
  <si>
    <t>廖胜涛</t>
  </si>
  <si>
    <t>詹俊宇</t>
  </si>
  <si>
    <t>航天10</t>
  </si>
  <si>
    <t>何宏松</t>
  </si>
  <si>
    <t>邓思聪</t>
  </si>
  <si>
    <t>陈深耀</t>
  </si>
  <si>
    <t>航天2</t>
  </si>
  <si>
    <t>优创未来</t>
  </si>
  <si>
    <t>时间（秒）</t>
  </si>
  <si>
    <r>
      <rPr>
        <sz val="9"/>
        <color rgb="FF000000"/>
        <rFont val="宋体"/>
        <charset val="134"/>
      </rPr>
      <t>朱晨睿</t>
    </r>
  </si>
  <si>
    <r>
      <rPr>
        <sz val="9"/>
        <color rgb="FF000000"/>
        <rFont val="宋体"/>
        <charset val="134"/>
      </rPr>
      <t>胡晗玥</t>
    </r>
  </si>
  <si>
    <r>
      <rPr>
        <sz val="9"/>
        <color rgb="FF000000"/>
        <rFont val="宋体"/>
        <charset val="134"/>
      </rPr>
      <t>杨彩香</t>
    </r>
  </si>
  <si>
    <r>
      <rPr>
        <sz val="9"/>
        <color rgb="FF000000"/>
        <rFont val="宋体"/>
        <charset val="134"/>
      </rPr>
      <t>曾煦骞</t>
    </r>
  </si>
  <si>
    <r>
      <rPr>
        <sz val="9"/>
        <color rgb="FF000000"/>
        <rFont val="宋体"/>
        <charset val="134"/>
      </rPr>
      <t>王思成</t>
    </r>
  </si>
  <si>
    <r>
      <rPr>
        <sz val="9"/>
        <color rgb="FF000000"/>
        <rFont val="宋体"/>
        <charset val="134"/>
      </rPr>
      <t>佛山市顺德区华侨小学</t>
    </r>
  </si>
  <si>
    <r>
      <rPr>
        <sz val="9"/>
        <color rgb="FF000000"/>
        <rFont val="宋体"/>
        <charset val="134"/>
      </rPr>
      <t>麦俊熙</t>
    </r>
  </si>
  <si>
    <r>
      <rPr>
        <sz val="9"/>
        <color rgb="FF000000"/>
        <rFont val="宋体"/>
        <charset val="134"/>
      </rPr>
      <t>李接熠</t>
    </r>
  </si>
  <si>
    <r>
      <rPr>
        <sz val="9"/>
        <color rgb="FF000000"/>
        <rFont val="宋体"/>
        <charset val="134"/>
      </rPr>
      <t>苏嘉慧</t>
    </r>
  </si>
  <si>
    <r>
      <rPr>
        <sz val="9"/>
        <color rgb="FF000000"/>
        <rFont val="宋体"/>
        <charset val="134"/>
      </rPr>
      <t>尹婧洁</t>
    </r>
  </si>
  <si>
    <r>
      <rPr>
        <sz val="9"/>
        <color rgb="FF000000"/>
        <rFont val="宋体"/>
        <charset val="134"/>
      </rPr>
      <t>谢嘉权</t>
    </r>
  </si>
  <si>
    <r>
      <rPr>
        <sz val="9"/>
        <color rgb="FF000000"/>
        <rFont val="宋体"/>
        <charset val="134"/>
      </rPr>
      <t>林羽晗</t>
    </r>
  </si>
  <si>
    <r>
      <rPr>
        <sz val="9"/>
        <color rgb="FF000000"/>
        <rFont val="宋体"/>
        <charset val="134"/>
      </rPr>
      <t>佛山市鸿业小学</t>
    </r>
  </si>
  <si>
    <r>
      <rPr>
        <sz val="9"/>
        <color rgb="FF000000"/>
        <rFont val="宋体"/>
        <charset val="134"/>
      </rPr>
      <t>田庭乐</t>
    </r>
  </si>
  <si>
    <r>
      <rPr>
        <sz val="9"/>
        <color rgb="FF000000"/>
        <rFont val="宋体"/>
        <charset val="134"/>
      </rPr>
      <t>彭穗珍</t>
    </r>
  </si>
  <si>
    <t>佛山市顺德区大良顺峰初级中学</t>
  </si>
  <si>
    <t>李致</t>
  </si>
  <si>
    <t>陈思源</t>
  </si>
  <si>
    <t>冯伟强</t>
  </si>
  <si>
    <t>李俊</t>
  </si>
  <si>
    <t>吴品言</t>
  </si>
  <si>
    <t>林子渊</t>
  </si>
  <si>
    <t>吴成良</t>
  </si>
  <si>
    <t>朱海燕</t>
  </si>
  <si>
    <t>彭镇曦</t>
  </si>
  <si>
    <t>岑明萧</t>
  </si>
  <si>
    <t>林伟涛</t>
  </si>
  <si>
    <t>艾琪</t>
  </si>
  <si>
    <t>冯子睿</t>
  </si>
  <si>
    <t>余瑞才</t>
  </si>
  <si>
    <t>林静莎</t>
  </si>
  <si>
    <t>黄源允</t>
  </si>
  <si>
    <t>佛山市第十四中学</t>
  </si>
  <si>
    <t>吴昕鑫</t>
  </si>
  <si>
    <t>崔淘皆</t>
  </si>
  <si>
    <t>陆慧仪</t>
  </si>
  <si>
    <t>梁伟业</t>
  </si>
  <si>
    <r>
      <rPr>
        <sz val="9"/>
        <color rgb="FF000000"/>
        <rFont val="宋体"/>
        <charset val="134"/>
      </rPr>
      <t>曾怀英</t>
    </r>
  </si>
  <si>
    <r>
      <rPr>
        <sz val="9"/>
        <color rgb="FF000000"/>
        <rFont val="宋体"/>
        <charset val="134"/>
      </rPr>
      <t>邓晓辉</t>
    </r>
  </si>
  <si>
    <r>
      <rPr>
        <sz val="9"/>
        <color rgb="FF000000"/>
        <rFont val="宋体"/>
        <charset val="134"/>
      </rPr>
      <t>梁泰来</t>
    </r>
  </si>
  <si>
    <r>
      <rPr>
        <sz val="9"/>
        <color rgb="FF000000"/>
        <rFont val="宋体"/>
        <charset val="134"/>
      </rPr>
      <t>王加艳</t>
    </r>
  </si>
  <si>
    <r>
      <rPr>
        <sz val="9"/>
        <color rgb="FF000000"/>
        <rFont val="宋体"/>
        <charset val="134"/>
      </rPr>
      <t>佛山市顺德区郑敬诒职业技术学校</t>
    </r>
  </si>
  <si>
    <r>
      <rPr>
        <sz val="9"/>
        <color rgb="FF000000"/>
        <rFont val="宋体"/>
        <charset val="134"/>
      </rPr>
      <t>陆梓浩</t>
    </r>
  </si>
  <si>
    <r>
      <rPr>
        <sz val="9"/>
        <color rgb="FF000000"/>
        <rFont val="宋体"/>
        <charset val="134"/>
      </rPr>
      <t>李俊杰</t>
    </r>
  </si>
  <si>
    <r>
      <rPr>
        <sz val="9"/>
        <color rgb="FF000000"/>
        <rFont val="宋体"/>
        <charset val="134"/>
      </rPr>
      <t>金鹏飞</t>
    </r>
  </si>
  <si>
    <r>
      <rPr>
        <sz val="9"/>
        <color rgb="FF000000"/>
        <rFont val="宋体"/>
        <charset val="134"/>
      </rPr>
      <t>吴文杰</t>
    </r>
  </si>
  <si>
    <r>
      <rPr>
        <sz val="9"/>
        <color rgb="FF000000"/>
        <rFont val="宋体"/>
        <charset val="134"/>
      </rPr>
      <t>覃志强</t>
    </r>
  </si>
  <si>
    <r>
      <rPr>
        <sz val="9"/>
        <color rgb="FF000000"/>
        <rFont val="宋体"/>
        <charset val="134"/>
      </rPr>
      <t>梁沛祺</t>
    </r>
  </si>
  <si>
    <r>
      <rPr>
        <sz val="9"/>
        <color rgb="FF000000"/>
        <rFont val="宋体"/>
        <charset val="134"/>
      </rPr>
      <t>梁家豪</t>
    </r>
  </si>
  <si>
    <r>
      <rPr>
        <sz val="9"/>
        <color rgb="FF000000"/>
        <rFont val="宋体"/>
        <charset val="134"/>
      </rPr>
      <t>李小兰</t>
    </r>
  </si>
  <si>
    <r>
      <rPr>
        <sz val="9"/>
        <color rgb="FF000000"/>
        <rFont val="宋体"/>
        <charset val="134"/>
      </rPr>
      <t>李瑞</t>
    </r>
  </si>
  <si>
    <r>
      <rPr>
        <sz val="9"/>
        <color rgb="FF000000"/>
        <rFont val="宋体"/>
        <charset val="134"/>
      </rPr>
      <t>周洋</t>
    </r>
  </si>
  <si>
    <t>人工智能三项（图像识别）</t>
  </si>
  <si>
    <t>单位名称</t>
  </si>
  <si>
    <t>队长</t>
  </si>
  <si>
    <t>队员</t>
  </si>
  <si>
    <t>TXXX02</t>
  </si>
  <si>
    <t>郑淳柔</t>
  </si>
  <si>
    <t>刘一诺</t>
  </si>
  <si>
    <t>黄阳穗</t>
  </si>
  <si>
    <t>TXXX05</t>
  </si>
  <si>
    <t>张家豪</t>
  </si>
  <si>
    <t>陈俊衡</t>
  </si>
  <si>
    <t>李孔章</t>
  </si>
  <si>
    <t>TXXX01</t>
  </si>
  <si>
    <t>佛山市禅城区黎涌小学</t>
  </si>
  <si>
    <t>毛俊贤</t>
  </si>
  <si>
    <t>林小盛</t>
  </si>
  <si>
    <t>卢燕敏</t>
  </si>
  <si>
    <t>TXXX07</t>
  </si>
  <si>
    <t>佛山市顺德区古朗小学</t>
  </si>
  <si>
    <t>刘魏涵</t>
  </si>
  <si>
    <t>梁正烨</t>
  </si>
  <si>
    <t>陈自政</t>
  </si>
  <si>
    <t>TXXX08</t>
  </si>
  <si>
    <t>三水区</t>
  </si>
  <si>
    <t>佛山市三水区西南街道实验小学</t>
  </si>
  <si>
    <t>刘恩铄</t>
  </si>
  <si>
    <t>徐淏铄</t>
  </si>
  <si>
    <t>黎健聪</t>
  </si>
  <si>
    <t>刘伟杰</t>
  </si>
  <si>
    <t>TXXX03</t>
  </si>
  <si>
    <t>童杰熙</t>
  </si>
  <si>
    <t>谭传睿</t>
  </si>
  <si>
    <t>TXXX04</t>
  </si>
  <si>
    <t>唐锦渊</t>
  </si>
  <si>
    <t>TXXX06</t>
  </si>
  <si>
    <t>佛山市顺德区大良实验小学</t>
  </si>
  <si>
    <t>蒋明铠</t>
  </si>
  <si>
    <t>高涵睿</t>
  </si>
  <si>
    <t>文博</t>
  </si>
  <si>
    <t>TXCZ01</t>
  </si>
  <si>
    <t>佛山市禅城区南庄镇第三中学</t>
  </si>
  <si>
    <t>李栩静</t>
  </si>
  <si>
    <t>张俊楠</t>
  </si>
  <si>
    <t>陈维新</t>
  </si>
  <si>
    <t>TXCZ08</t>
  </si>
  <si>
    <t>王裕富</t>
  </si>
  <si>
    <t>麦柏恺</t>
  </si>
  <si>
    <t>杜振良</t>
  </si>
  <si>
    <t>TXCZ09</t>
  </si>
  <si>
    <t>佛山市顺德区杏坛实验初级中学</t>
  </si>
  <si>
    <t>谢智溢</t>
  </si>
  <si>
    <t>毛骏轩</t>
  </si>
  <si>
    <t>冯科宇</t>
  </si>
  <si>
    <t>郑裕龙</t>
  </si>
  <si>
    <t>TXCZ02</t>
  </si>
  <si>
    <t>林子淋</t>
  </si>
  <si>
    <t>杨博文</t>
  </si>
  <si>
    <t>TXCZ06</t>
  </si>
  <si>
    <t>佛山市南海区里水镇和顺第二初级中学</t>
  </si>
  <si>
    <t>朱梓睿</t>
  </si>
  <si>
    <t>毛文皓</t>
  </si>
  <si>
    <t>林超颖</t>
  </si>
  <si>
    <t>林海杨</t>
  </si>
  <si>
    <t>TXCZ10</t>
  </si>
  <si>
    <t>郭浚轩</t>
  </si>
  <si>
    <t>伍俊霖</t>
  </si>
  <si>
    <t>蓝建辉</t>
  </si>
  <si>
    <t>梁子鹏</t>
  </si>
  <si>
    <t>TXCZ03</t>
  </si>
  <si>
    <t>叶开</t>
  </si>
  <si>
    <t>TXCZ04</t>
  </si>
  <si>
    <t>佛山市南海区桂城街道灯湖初级中学</t>
  </si>
  <si>
    <t>龙建森</t>
  </si>
  <si>
    <t>鲁显维</t>
  </si>
  <si>
    <t>钟永能</t>
  </si>
  <si>
    <t>黄海平</t>
  </si>
  <si>
    <t>TXCZ05</t>
  </si>
  <si>
    <t>佛山市南海区九江镇初级中学</t>
  </si>
  <si>
    <t>关均贤</t>
  </si>
  <si>
    <t>梁洛贤</t>
  </si>
  <si>
    <t>杨智远</t>
  </si>
  <si>
    <t>TXCZ07</t>
  </si>
  <si>
    <t>陈炜号</t>
  </si>
  <si>
    <t>王廷恺</t>
  </si>
  <si>
    <t>符杏</t>
  </si>
  <si>
    <t>TXCZ11</t>
  </si>
  <si>
    <t>佛山市三水区三水中学附属初中</t>
  </si>
  <si>
    <t>钟础兆</t>
  </si>
  <si>
    <t>朱锦华</t>
  </si>
  <si>
    <t>刘彩嫦</t>
  </si>
  <si>
    <t>陆凤球</t>
  </si>
  <si>
    <t>TXGZ04</t>
  </si>
  <si>
    <t>佛山市南海区南海中学分校</t>
  </si>
  <si>
    <t>周子恒</t>
  </si>
  <si>
    <t>徐正熙</t>
  </si>
  <si>
    <t>黄厚财</t>
  </si>
  <si>
    <t>陈佳宏</t>
  </si>
  <si>
    <t>TXGZ05</t>
  </si>
  <si>
    <t>谭为仁</t>
  </si>
  <si>
    <t>王诚元</t>
  </si>
  <si>
    <t>王兵</t>
  </si>
  <si>
    <t>TXGZ01</t>
  </si>
  <si>
    <t>佛山市南海区罗村高级中学</t>
  </si>
  <si>
    <t>李杰珲</t>
  </si>
  <si>
    <t>张琨</t>
  </si>
  <si>
    <t>林俊桂</t>
  </si>
  <si>
    <t>TXGZ02</t>
  </si>
  <si>
    <t>曹荣轩</t>
  </si>
  <si>
    <t>王耀强</t>
  </si>
  <si>
    <t>张丽鸿</t>
  </si>
  <si>
    <t>TXGZ03</t>
  </si>
  <si>
    <t>佛山市南海区狮山石门高级中学</t>
  </si>
  <si>
    <t>李姗蓉</t>
  </si>
  <si>
    <t>赵锐</t>
  </si>
  <si>
    <t>李忠伟</t>
  </si>
  <si>
    <t>徐海贤</t>
  </si>
  <si>
    <t>TXGZ06</t>
  </si>
  <si>
    <t>佛山市顺德区伦教中学</t>
  </si>
  <si>
    <t>曾宝乐</t>
  </si>
  <si>
    <t>张栩萤</t>
  </si>
  <si>
    <t>陈少风</t>
  </si>
  <si>
    <t>TXGZ07</t>
  </si>
  <si>
    <t>佛山市顺德区李兆基中学</t>
  </si>
  <si>
    <t>廖继邦</t>
  </si>
  <si>
    <t>欧家志</t>
  </si>
  <si>
    <t>邵杰</t>
  </si>
  <si>
    <t>王玮</t>
  </si>
  <si>
    <r>
      <rPr>
        <b/>
        <sz val="12"/>
        <color rgb="FF000000"/>
        <rFont val="宋体"/>
        <charset val="134"/>
      </rPr>
      <t>人工智能三项（大数分解）</t>
    </r>
  </si>
  <si>
    <t>DSXX04</t>
  </si>
  <si>
    <t>赖朗明</t>
  </si>
  <si>
    <t>林雨芊</t>
  </si>
  <si>
    <t>DSXX05</t>
  </si>
  <si>
    <t>周锐航</t>
  </si>
  <si>
    <t>黄紫晴</t>
  </si>
  <si>
    <t>DSXX01</t>
  </si>
  <si>
    <t>李金姝</t>
  </si>
  <si>
    <t>DSXX06</t>
  </si>
  <si>
    <t>佛山市顺德区伦教培教小学</t>
  </si>
  <si>
    <t>杨思九</t>
  </si>
  <si>
    <t>刘培森</t>
  </si>
  <si>
    <t>冯迪诗</t>
  </si>
  <si>
    <t>温振宇</t>
  </si>
  <si>
    <t>DSXX09</t>
  </si>
  <si>
    <t>兰小果</t>
  </si>
  <si>
    <t>李堃祥</t>
  </si>
  <si>
    <t>廖义斌</t>
  </si>
  <si>
    <t>钟炜</t>
  </si>
  <si>
    <t>DSXX02</t>
  </si>
  <si>
    <t>蔡明爵</t>
  </si>
  <si>
    <t>姚立楷</t>
  </si>
  <si>
    <t>保安璞</t>
  </si>
  <si>
    <t>DSXX03</t>
  </si>
  <si>
    <t>江昊熹</t>
  </si>
  <si>
    <t>张峻豪</t>
  </si>
  <si>
    <t>肖明亮</t>
  </si>
  <si>
    <t>DSXX07</t>
  </si>
  <si>
    <t>佛山市高明区第一中学实验学校</t>
  </si>
  <si>
    <t>王勇深</t>
  </si>
  <si>
    <t>何竣鑫</t>
  </si>
  <si>
    <t>李剑雄</t>
  </si>
  <si>
    <t>胡蓉</t>
  </si>
  <si>
    <t>DSXX08</t>
  </si>
  <si>
    <t>徐瀚森</t>
  </si>
  <si>
    <t>麦韵琳</t>
  </si>
  <si>
    <t>DSCZ04</t>
  </si>
  <si>
    <t>邵彦曦</t>
  </si>
  <si>
    <t>郭启源</t>
  </si>
  <si>
    <t>张思胜</t>
  </si>
  <si>
    <t>毛加航</t>
  </si>
  <si>
    <t>DSCZ11</t>
  </si>
  <si>
    <t>欧阳颖俊</t>
  </si>
  <si>
    <t>谢植丞</t>
  </si>
  <si>
    <t>谭聪</t>
  </si>
  <si>
    <t>张林海</t>
  </si>
  <si>
    <t>DSCZ12</t>
  </si>
  <si>
    <t>佛山市顺德区英华学校</t>
  </si>
  <si>
    <t>周子豪</t>
  </si>
  <si>
    <t>张睿熙</t>
  </si>
  <si>
    <t>贝奕音</t>
  </si>
  <si>
    <t>简溢衡</t>
  </si>
  <si>
    <t>DSCZ03</t>
  </si>
  <si>
    <t>佛山市第三中学初中部</t>
  </si>
  <si>
    <t>杨润鹏</t>
  </si>
  <si>
    <t>朱芷墨</t>
  </si>
  <si>
    <t>何家乐</t>
  </si>
  <si>
    <t>卢振坤</t>
  </si>
  <si>
    <t>DSCZ05</t>
  </si>
  <si>
    <t>王奕岩</t>
  </si>
  <si>
    <t>陈熙</t>
  </si>
  <si>
    <t>DSCZ07</t>
  </si>
  <si>
    <t>叶珏良</t>
  </si>
  <si>
    <t>刘隽初</t>
  </si>
  <si>
    <t>DSCZ08</t>
  </si>
  <si>
    <t>佛山市南海区大沥镇盐步初级中学</t>
  </si>
  <si>
    <t>孔浚羲</t>
  </si>
  <si>
    <t>徐显顺</t>
  </si>
  <si>
    <t>周畅</t>
  </si>
  <si>
    <t>DSCZ01</t>
  </si>
  <si>
    <t>梁宝琦</t>
  </si>
  <si>
    <t>吴桢</t>
  </si>
  <si>
    <t>DSCZ02</t>
  </si>
  <si>
    <t>邓丞德</t>
  </si>
  <si>
    <t>苏家铭</t>
  </si>
  <si>
    <t>DSCZ06</t>
  </si>
  <si>
    <t>林晨</t>
  </si>
  <si>
    <t>刘峻旗</t>
  </si>
  <si>
    <t>周劲</t>
  </si>
  <si>
    <t>DSCZ10</t>
  </si>
  <si>
    <t>佛山市顺德区龙江龙山初级中学</t>
  </si>
  <si>
    <t>王子轩</t>
  </si>
  <si>
    <t>林梓轩</t>
  </si>
  <si>
    <t>李学</t>
  </si>
  <si>
    <t>黄钊畅</t>
  </si>
  <si>
    <t>DSCZ13</t>
  </si>
  <si>
    <t>佛山市顺德区美辰学校</t>
  </si>
  <si>
    <t>吴逸凡</t>
  </si>
  <si>
    <t>陈昱希</t>
  </si>
  <si>
    <t>廖洪毅</t>
  </si>
  <si>
    <t>麦梓朋</t>
  </si>
  <si>
    <t>DSCZ14</t>
  </si>
  <si>
    <t>周潼</t>
  </si>
  <si>
    <t>莫子牛</t>
  </si>
  <si>
    <t>杨俅</t>
  </si>
  <si>
    <t>DSGZ03</t>
  </si>
  <si>
    <t>佛山市顺德区第一中学</t>
  </si>
  <si>
    <t>胡楷</t>
  </si>
  <si>
    <t>骆宣卓</t>
  </si>
  <si>
    <t>梁志浩</t>
  </si>
  <si>
    <t>DSGZ02</t>
  </si>
  <si>
    <t>南海外国语高级中学</t>
  </si>
  <si>
    <t>刘振宇</t>
  </si>
  <si>
    <t>马斌中</t>
  </si>
  <si>
    <t>帅华</t>
  </si>
  <si>
    <t>DSGZ04</t>
  </si>
  <si>
    <t>孔孟杨</t>
  </si>
  <si>
    <t>高梓健</t>
  </si>
  <si>
    <t>刘毅</t>
  </si>
  <si>
    <t>DSGZ01</t>
  </si>
  <si>
    <t>周声文</t>
  </si>
  <si>
    <t>何昊朗</t>
  </si>
  <si>
    <t>DSGZ05</t>
  </si>
  <si>
    <t>陈锦湖</t>
  </si>
  <si>
    <t>卢昱炜</t>
  </si>
  <si>
    <r>
      <rPr>
        <b/>
        <sz val="12"/>
        <color rgb="FF000000"/>
        <rFont val="宋体"/>
        <charset val="134"/>
      </rPr>
      <t>人工智能三项（数据耦合）</t>
    </r>
  </si>
  <si>
    <t>SJXX06</t>
  </si>
  <si>
    <t>佛山市顺德区容桂容山小学</t>
  </si>
  <si>
    <t>杨镇瑞</t>
  </si>
  <si>
    <t>林城熙</t>
  </si>
  <si>
    <t>邓嘉慧</t>
  </si>
  <si>
    <t>罗潇</t>
  </si>
  <si>
    <t>SJXX07</t>
  </si>
  <si>
    <t>官子期</t>
  </si>
  <si>
    <t>林则栋</t>
  </si>
  <si>
    <t>李永坚</t>
  </si>
  <si>
    <t>SJXX01</t>
  </si>
  <si>
    <t>张峻斌</t>
  </si>
  <si>
    <t>霍勇睿</t>
  </si>
  <si>
    <t>黄草草</t>
  </si>
  <si>
    <t>SJXX05</t>
  </si>
  <si>
    <t>覃泽善</t>
  </si>
  <si>
    <t>郭庭轩</t>
  </si>
  <si>
    <t>SJXX02</t>
  </si>
  <si>
    <t>郑俊旭</t>
  </si>
  <si>
    <t>邱泽源</t>
  </si>
  <si>
    <t>SJXX03</t>
  </si>
  <si>
    <t>张澄镛</t>
  </si>
  <si>
    <t>黄泽宇</t>
  </si>
  <si>
    <t>SJCZ05</t>
  </si>
  <si>
    <t>林静晗</t>
  </si>
  <si>
    <t>刘璨</t>
  </si>
  <si>
    <t>SJCZ08</t>
  </si>
  <si>
    <t>梁景锐</t>
  </si>
  <si>
    <t>SJCZ09</t>
  </si>
  <si>
    <t>郭晋诚</t>
  </si>
  <si>
    <t>张柏滔</t>
  </si>
  <si>
    <t>李嘉琳</t>
  </si>
  <si>
    <t>SJCZ04</t>
  </si>
  <si>
    <t>林子浩</t>
  </si>
  <si>
    <t>罗思然</t>
  </si>
  <si>
    <t>孙启富</t>
  </si>
  <si>
    <t>SJCZ07</t>
  </si>
  <si>
    <t>吴世睿</t>
  </si>
  <si>
    <t>叶宗兴</t>
  </si>
  <si>
    <t>朱燕南</t>
  </si>
  <si>
    <t>SJCZ10</t>
  </si>
  <si>
    <t>佛山市顺德区伦教周君令初级中学</t>
  </si>
  <si>
    <t>黄光胤</t>
  </si>
  <si>
    <t>黄文熺</t>
  </si>
  <si>
    <t>彭新法</t>
  </si>
  <si>
    <t>曾钰棋</t>
  </si>
  <si>
    <t>SJCZ11</t>
  </si>
  <si>
    <t>胡展畅</t>
  </si>
  <si>
    <t>赵宇轩</t>
  </si>
  <si>
    <t>侯粤东</t>
  </si>
  <si>
    <t>SJCZ01</t>
  </si>
  <si>
    <t>李庭光</t>
  </si>
  <si>
    <t>罗智晟</t>
  </si>
  <si>
    <t>SJCZ02</t>
  </si>
  <si>
    <t>林般诺</t>
  </si>
  <si>
    <t>罗子颖</t>
  </si>
  <si>
    <t>SJCZ03</t>
  </si>
  <si>
    <t>彭容天</t>
  </si>
  <si>
    <t>SJCZ06</t>
  </si>
  <si>
    <t>蒋晗予</t>
  </si>
  <si>
    <t>曾俊涵</t>
  </si>
  <si>
    <t>SJGZ04</t>
  </si>
  <si>
    <t>赖兴林</t>
  </si>
  <si>
    <t>罗嘉杰</t>
  </si>
  <si>
    <t>胡庆军</t>
  </si>
  <si>
    <t>SJGZ06</t>
  </si>
  <si>
    <t>卢子乐</t>
  </si>
  <si>
    <t>祝俊淇</t>
  </si>
  <si>
    <t>SJGZ03</t>
  </si>
  <si>
    <t>何健铭</t>
  </si>
  <si>
    <t>刘修彻</t>
  </si>
  <si>
    <t>SJGZ05</t>
  </si>
  <si>
    <t>佛山市顺德区文德学校</t>
  </si>
  <si>
    <t>宋顺涛</t>
  </si>
  <si>
    <t>李志斌</t>
  </si>
  <si>
    <t>李萍娟</t>
  </si>
  <si>
    <t>毛勇敏</t>
  </si>
  <si>
    <t>SJGZ02</t>
  </si>
  <si>
    <t>张志昊</t>
  </si>
  <si>
    <t>创客魔方机器人综合技能</t>
  </si>
  <si>
    <r>
      <rPr>
        <sz val="9"/>
        <color rgb="FF000000"/>
        <rFont val="宋体"/>
        <charset val="134"/>
      </rPr>
      <t>佛山市南海区大沥镇黄岐小学</t>
    </r>
  </si>
  <si>
    <r>
      <rPr>
        <sz val="9"/>
        <color rgb="FF000000"/>
        <rFont val="宋体"/>
        <charset val="134"/>
      </rPr>
      <t>陈啟南</t>
    </r>
  </si>
  <si>
    <r>
      <rPr>
        <sz val="9"/>
        <color rgb="FF000000"/>
        <rFont val="宋体"/>
        <charset val="134"/>
      </rPr>
      <t>罗鸿俊</t>
    </r>
  </si>
  <si>
    <r>
      <rPr>
        <sz val="9"/>
        <color rgb="FF000000"/>
        <rFont val="宋体"/>
        <charset val="134"/>
      </rPr>
      <t>叶楚茵</t>
    </r>
  </si>
  <si>
    <r>
      <rPr>
        <sz val="9"/>
        <color rgb="FF000000"/>
        <rFont val="宋体"/>
        <charset val="134"/>
      </rPr>
      <t>佛山市南海区里水镇里水小学</t>
    </r>
  </si>
  <si>
    <r>
      <rPr>
        <sz val="9"/>
        <color rgb="FF000000"/>
        <rFont val="宋体"/>
        <charset val="134"/>
      </rPr>
      <t>麦昊轩</t>
    </r>
  </si>
  <si>
    <r>
      <rPr>
        <sz val="9"/>
        <color rgb="FF000000"/>
        <rFont val="宋体"/>
        <charset val="134"/>
      </rPr>
      <t>杜浩宇</t>
    </r>
  </si>
  <si>
    <r>
      <rPr>
        <sz val="9"/>
        <color rgb="FF000000"/>
        <rFont val="宋体"/>
        <charset val="134"/>
      </rPr>
      <t>谭可城</t>
    </r>
  </si>
  <si>
    <r>
      <rPr>
        <sz val="9"/>
        <color rgb="FF000000"/>
        <rFont val="宋体"/>
        <charset val="134"/>
      </rPr>
      <t>刘呈泽</t>
    </r>
  </si>
  <si>
    <r>
      <rPr>
        <sz val="9"/>
        <color rgb="FF000000"/>
        <rFont val="宋体"/>
        <charset val="134"/>
      </rPr>
      <t>庄智翔</t>
    </r>
  </si>
  <si>
    <r>
      <rPr>
        <sz val="9"/>
        <color rgb="FF000000"/>
        <rFont val="宋体"/>
        <charset val="134"/>
      </rPr>
      <t>黄锦隆</t>
    </r>
  </si>
  <si>
    <r>
      <rPr>
        <sz val="9"/>
        <color rgb="FF000000"/>
        <rFont val="宋体"/>
        <charset val="134"/>
      </rPr>
      <t>陈锦熙</t>
    </r>
  </si>
  <si>
    <r>
      <rPr>
        <sz val="9"/>
        <color rgb="FF000000"/>
        <rFont val="宋体"/>
        <charset val="134"/>
      </rPr>
      <t>黄锦湖</t>
    </r>
  </si>
  <si>
    <r>
      <rPr>
        <sz val="9"/>
        <color rgb="FF000000"/>
        <rFont val="宋体"/>
        <charset val="134"/>
      </rPr>
      <t>佛山市南海区丹灶镇第二小学</t>
    </r>
  </si>
  <si>
    <r>
      <rPr>
        <sz val="9"/>
        <color rgb="FF000000"/>
        <rFont val="宋体"/>
        <charset val="134"/>
      </rPr>
      <t>邓霖锋</t>
    </r>
  </si>
  <si>
    <r>
      <rPr>
        <sz val="9"/>
        <color rgb="FF000000"/>
        <rFont val="宋体"/>
        <charset val="134"/>
      </rPr>
      <t>陈俊杰</t>
    </r>
  </si>
  <si>
    <r>
      <rPr>
        <sz val="9"/>
        <color rgb="FF000000"/>
        <rFont val="宋体"/>
        <charset val="134"/>
      </rPr>
      <t>何健明</t>
    </r>
  </si>
  <si>
    <r>
      <rPr>
        <sz val="9"/>
        <color rgb="FF000000"/>
        <rFont val="宋体"/>
        <charset val="134"/>
      </rPr>
      <t>孔子默</t>
    </r>
  </si>
  <si>
    <r>
      <rPr>
        <sz val="9"/>
        <color rgb="FF000000"/>
        <rFont val="宋体"/>
        <charset val="134"/>
      </rPr>
      <t>罗龙浩</t>
    </r>
  </si>
  <si>
    <r>
      <rPr>
        <sz val="9"/>
        <color rgb="FF000000"/>
        <rFont val="宋体"/>
        <charset val="134"/>
      </rPr>
      <t>佛山市南海区丹灶镇有为小学</t>
    </r>
  </si>
  <si>
    <r>
      <rPr>
        <sz val="9"/>
        <color rgb="FF000000"/>
        <rFont val="宋体"/>
        <charset val="134"/>
      </rPr>
      <t>伦显坤</t>
    </r>
  </si>
  <si>
    <r>
      <rPr>
        <sz val="9"/>
        <color rgb="FF000000"/>
        <rFont val="宋体"/>
        <charset val="134"/>
      </rPr>
      <t>黄浩轩</t>
    </r>
  </si>
  <si>
    <r>
      <rPr>
        <sz val="9"/>
        <color rgb="FF000000"/>
        <rFont val="宋体"/>
        <charset val="134"/>
      </rPr>
      <t>陈劲梅</t>
    </r>
  </si>
  <si>
    <r>
      <rPr>
        <sz val="9"/>
        <color rgb="FF000000"/>
        <rFont val="宋体"/>
        <charset val="134"/>
      </rPr>
      <t>王耀燊</t>
    </r>
  </si>
  <si>
    <r>
      <rPr>
        <sz val="9"/>
        <color rgb="FF000000"/>
        <rFont val="宋体"/>
        <charset val="134"/>
      </rPr>
      <t>何荣顺</t>
    </r>
  </si>
  <si>
    <r>
      <rPr>
        <sz val="9"/>
        <color rgb="FF000000"/>
        <rFont val="宋体"/>
        <charset val="134"/>
      </rPr>
      <t>陈周</t>
    </r>
  </si>
  <si>
    <r>
      <rPr>
        <sz val="9"/>
        <color rgb="FF000000"/>
        <rFont val="宋体"/>
        <charset val="134"/>
      </rPr>
      <t>佛山市南海区桂城外国语学校</t>
    </r>
  </si>
  <si>
    <r>
      <rPr>
        <sz val="9"/>
        <color rgb="FF000000"/>
        <rFont val="宋体"/>
        <charset val="134"/>
      </rPr>
      <t>吕浚豪</t>
    </r>
  </si>
  <si>
    <r>
      <rPr>
        <sz val="9"/>
        <color rgb="FF000000"/>
        <rFont val="宋体"/>
        <charset val="134"/>
      </rPr>
      <t>江梓杨</t>
    </r>
  </si>
  <si>
    <r>
      <rPr>
        <sz val="9"/>
        <color rgb="FF000000"/>
        <rFont val="宋体"/>
        <charset val="134"/>
      </rPr>
      <t>黄忠健</t>
    </r>
  </si>
  <si>
    <r>
      <rPr>
        <sz val="9"/>
        <color rgb="FF000000"/>
        <rFont val="宋体"/>
        <charset val="134"/>
      </rPr>
      <t>南海区听音湖实验学校</t>
    </r>
  </si>
  <si>
    <r>
      <rPr>
        <sz val="9"/>
        <color rgb="FF000000"/>
        <rFont val="宋体"/>
        <charset val="134"/>
      </rPr>
      <t>刘正权</t>
    </r>
  </si>
  <si>
    <r>
      <rPr>
        <sz val="9"/>
        <color rgb="FF000000"/>
        <rFont val="宋体"/>
        <charset val="134"/>
      </rPr>
      <t>刘昱彤</t>
    </r>
  </si>
  <si>
    <r>
      <rPr>
        <sz val="9"/>
        <color rgb="FF000000"/>
        <rFont val="宋体"/>
        <charset val="134"/>
      </rPr>
      <t>关斌初</t>
    </r>
  </si>
  <si>
    <r>
      <rPr>
        <sz val="9"/>
        <color rgb="FF000000"/>
        <rFont val="宋体"/>
        <charset val="134"/>
      </rPr>
      <t>佛山市南海区狮山实验学校</t>
    </r>
  </si>
  <si>
    <r>
      <rPr>
        <sz val="9"/>
        <color rgb="FF000000"/>
        <rFont val="宋体"/>
        <charset val="134"/>
      </rPr>
      <t>陈隆瑞</t>
    </r>
  </si>
  <si>
    <r>
      <rPr>
        <sz val="9"/>
        <color rgb="FF000000"/>
        <rFont val="宋体"/>
        <charset val="134"/>
      </rPr>
      <t>潘俊宏</t>
    </r>
  </si>
  <si>
    <r>
      <rPr>
        <sz val="9"/>
        <color rgb="FF000000"/>
        <rFont val="宋体"/>
        <charset val="134"/>
      </rPr>
      <t>韦美霞</t>
    </r>
  </si>
  <si>
    <r>
      <rPr>
        <sz val="9"/>
        <color rgb="FF000000"/>
        <rFont val="宋体"/>
        <charset val="134"/>
      </rPr>
      <t>佛山市南海区里水镇同声小学</t>
    </r>
  </si>
  <si>
    <r>
      <rPr>
        <sz val="9"/>
        <color rgb="FF000000"/>
        <rFont val="宋体"/>
        <charset val="134"/>
      </rPr>
      <t>许家铭</t>
    </r>
  </si>
  <si>
    <r>
      <rPr>
        <sz val="9"/>
        <color rgb="FF000000"/>
        <rFont val="宋体"/>
        <charset val="134"/>
      </rPr>
      <t>邱婉宁</t>
    </r>
  </si>
  <si>
    <r>
      <rPr>
        <sz val="9"/>
        <color rgb="FF000000"/>
        <rFont val="宋体"/>
        <charset val="134"/>
      </rPr>
      <t>傅苑芬</t>
    </r>
  </si>
  <si>
    <r>
      <rPr>
        <sz val="9"/>
        <color rgb="FF000000"/>
        <rFont val="宋体"/>
        <charset val="134"/>
      </rPr>
      <t>佛山市南海区里水镇展旗学校</t>
    </r>
  </si>
  <si>
    <r>
      <rPr>
        <sz val="9"/>
        <color rgb="FF000000"/>
        <rFont val="宋体"/>
        <charset val="134"/>
      </rPr>
      <t>杨沐云</t>
    </r>
  </si>
  <si>
    <r>
      <rPr>
        <sz val="9"/>
        <color rgb="FF000000"/>
        <rFont val="宋体"/>
        <charset val="134"/>
      </rPr>
      <t>杨启越</t>
    </r>
  </si>
  <si>
    <r>
      <rPr>
        <sz val="9"/>
        <color rgb="FF000000"/>
        <rFont val="宋体"/>
        <charset val="134"/>
      </rPr>
      <t>姚毅良</t>
    </r>
  </si>
  <si>
    <r>
      <rPr>
        <sz val="9"/>
        <color rgb="FF000000"/>
        <rFont val="宋体"/>
        <charset val="134"/>
      </rPr>
      <t>佛山市南海区大沥镇海北初级中学</t>
    </r>
  </si>
  <si>
    <r>
      <rPr>
        <sz val="9"/>
        <color rgb="FF000000"/>
        <rFont val="宋体"/>
        <charset val="134"/>
      </rPr>
      <t>彭圣乐</t>
    </r>
  </si>
  <si>
    <r>
      <rPr>
        <sz val="9"/>
        <color rgb="FF000000"/>
        <rFont val="宋体"/>
        <charset val="134"/>
      </rPr>
      <t>马智豪</t>
    </r>
  </si>
  <si>
    <r>
      <rPr>
        <sz val="9"/>
        <color rgb="FF000000"/>
        <rFont val="宋体"/>
        <charset val="134"/>
      </rPr>
      <t>鲁业智</t>
    </r>
  </si>
  <si>
    <r>
      <rPr>
        <sz val="9"/>
        <color rgb="FF000000"/>
        <rFont val="宋体"/>
        <charset val="134"/>
      </rPr>
      <t>陈浩澎</t>
    </r>
  </si>
  <si>
    <r>
      <rPr>
        <sz val="9"/>
        <color rgb="FF000000"/>
        <rFont val="宋体"/>
        <charset val="134"/>
      </rPr>
      <t>陈裕荙</t>
    </r>
  </si>
  <si>
    <r>
      <rPr>
        <sz val="9"/>
        <color rgb="FF000000"/>
        <rFont val="宋体"/>
        <charset val="134"/>
      </rPr>
      <t>佛山市南海区里水镇里水初级中学</t>
    </r>
  </si>
  <si>
    <r>
      <rPr>
        <sz val="9"/>
        <color rgb="FF000000"/>
        <rFont val="宋体"/>
        <charset val="134"/>
      </rPr>
      <t>胡乐</t>
    </r>
  </si>
  <si>
    <r>
      <rPr>
        <sz val="9"/>
        <color rgb="FF000000"/>
        <rFont val="宋体"/>
        <charset val="134"/>
      </rPr>
      <t>王梓铖</t>
    </r>
  </si>
  <si>
    <r>
      <rPr>
        <sz val="9"/>
        <color rgb="FF000000"/>
        <rFont val="宋体"/>
        <charset val="134"/>
      </rPr>
      <t>彭敏怡</t>
    </r>
  </si>
  <si>
    <r>
      <rPr>
        <sz val="9"/>
        <color rgb="FF000000"/>
        <rFont val="宋体"/>
        <charset val="134"/>
      </rPr>
      <t>佛山市南海区里水镇和顺第二初级中学</t>
    </r>
  </si>
  <si>
    <r>
      <rPr>
        <sz val="9"/>
        <color rgb="FF000000"/>
        <rFont val="宋体"/>
        <charset val="134"/>
      </rPr>
      <t>王睿熙</t>
    </r>
  </si>
  <si>
    <r>
      <rPr>
        <sz val="9"/>
        <color rgb="FF000000"/>
        <rFont val="宋体"/>
        <charset val="134"/>
      </rPr>
      <t>叶振海</t>
    </r>
  </si>
  <si>
    <r>
      <rPr>
        <sz val="9"/>
        <color rgb="FF000000"/>
        <rFont val="宋体"/>
        <charset val="134"/>
      </rPr>
      <t>袁子豪</t>
    </r>
  </si>
  <si>
    <r>
      <rPr>
        <sz val="9"/>
        <color rgb="FF000000"/>
        <rFont val="宋体"/>
        <charset val="134"/>
      </rPr>
      <t>杨嘉炜</t>
    </r>
  </si>
  <si>
    <r>
      <rPr>
        <sz val="9"/>
        <color rgb="FF000000"/>
        <rFont val="宋体"/>
        <charset val="134"/>
      </rPr>
      <t>梁诺熙</t>
    </r>
  </si>
  <si>
    <r>
      <rPr>
        <sz val="9"/>
        <color rgb="FF000000"/>
        <rFont val="宋体"/>
        <charset val="134"/>
      </rPr>
      <t>陈伟健</t>
    </r>
  </si>
  <si>
    <r>
      <rPr>
        <sz val="9"/>
        <color rgb="FF000000"/>
        <rFont val="宋体"/>
        <charset val="134"/>
      </rPr>
      <t>陈威</t>
    </r>
  </si>
  <si>
    <r>
      <rPr>
        <sz val="9"/>
        <color rgb="FF000000"/>
        <rFont val="宋体"/>
        <charset val="134"/>
      </rPr>
      <t>丁雅静</t>
    </r>
  </si>
  <si>
    <r>
      <rPr>
        <sz val="9"/>
        <color rgb="FF000000"/>
        <rFont val="宋体"/>
        <charset val="134"/>
      </rPr>
      <t>佛山市南海区丹灶镇金沙中学</t>
    </r>
  </si>
  <si>
    <r>
      <rPr>
        <sz val="9"/>
        <color rgb="FF000000"/>
        <rFont val="宋体"/>
        <charset val="134"/>
      </rPr>
      <t>马泽锜</t>
    </r>
  </si>
  <si>
    <r>
      <rPr>
        <sz val="9"/>
        <color rgb="FF000000"/>
        <rFont val="宋体"/>
        <charset val="134"/>
      </rPr>
      <t>黄志豪</t>
    </r>
  </si>
  <si>
    <r>
      <rPr>
        <sz val="9"/>
        <color rgb="FF000000"/>
        <rFont val="宋体"/>
        <charset val="134"/>
      </rPr>
      <t>张柏明</t>
    </r>
  </si>
  <si>
    <r>
      <rPr>
        <sz val="9"/>
        <color rgb="FF000000"/>
        <rFont val="宋体"/>
        <charset val="134"/>
      </rPr>
      <t>陈梓烨</t>
    </r>
  </si>
  <si>
    <r>
      <rPr>
        <sz val="9"/>
        <color rgb="FF000000"/>
        <rFont val="宋体"/>
        <charset val="134"/>
      </rPr>
      <t>陈啟都</t>
    </r>
  </si>
  <si>
    <r>
      <rPr>
        <sz val="9"/>
        <color rgb="FF000000"/>
        <rFont val="宋体"/>
        <charset val="134"/>
      </rPr>
      <t>佛山市南海区丹灶初级中学</t>
    </r>
  </si>
  <si>
    <r>
      <rPr>
        <sz val="9"/>
        <color rgb="FF000000"/>
        <rFont val="宋体"/>
        <charset val="134"/>
      </rPr>
      <t>刘炳汉</t>
    </r>
  </si>
  <si>
    <r>
      <rPr>
        <sz val="9"/>
        <color rgb="FF000000"/>
        <rFont val="宋体"/>
        <charset val="134"/>
      </rPr>
      <t>李宇琛</t>
    </r>
  </si>
  <si>
    <r>
      <rPr>
        <sz val="9"/>
        <color rgb="FF000000"/>
        <rFont val="宋体"/>
        <charset val="134"/>
      </rPr>
      <t>李继春</t>
    </r>
  </si>
  <si>
    <r>
      <rPr>
        <sz val="9"/>
        <color rgb="FF000000"/>
        <rFont val="宋体"/>
        <charset val="134"/>
      </rPr>
      <t>周世浩</t>
    </r>
  </si>
  <si>
    <r>
      <rPr>
        <sz val="9"/>
        <color rgb="FF000000"/>
        <rFont val="宋体"/>
        <charset val="134"/>
      </rPr>
      <t>李硕轩</t>
    </r>
  </si>
  <si>
    <r>
      <rPr>
        <sz val="9"/>
        <color rgb="FF000000"/>
        <rFont val="宋体"/>
        <charset val="134"/>
      </rPr>
      <t>袁齐</t>
    </r>
  </si>
  <si>
    <r>
      <rPr>
        <sz val="9"/>
        <color rgb="FF000000"/>
        <rFont val="宋体"/>
        <charset val="134"/>
      </rPr>
      <t>蒙宇驰</t>
    </r>
  </si>
  <si>
    <r>
      <rPr>
        <sz val="9"/>
        <color rgb="FF000000"/>
        <rFont val="宋体"/>
        <charset val="134"/>
      </rPr>
      <t>佛山市南海区西樵镇西樵中学</t>
    </r>
  </si>
  <si>
    <r>
      <rPr>
        <sz val="9"/>
        <color rgb="FF000000"/>
        <rFont val="宋体"/>
        <charset val="134"/>
      </rPr>
      <t>刘恒睿</t>
    </r>
  </si>
  <si>
    <r>
      <rPr>
        <sz val="9"/>
        <color rgb="FF000000"/>
        <rFont val="宋体"/>
        <charset val="134"/>
      </rPr>
      <t>伍恩霖</t>
    </r>
  </si>
  <si>
    <r>
      <rPr>
        <sz val="9"/>
        <color rgb="FF000000"/>
        <rFont val="宋体"/>
        <charset val="134"/>
      </rPr>
      <t>刘志军</t>
    </r>
  </si>
  <si>
    <r>
      <rPr>
        <sz val="9"/>
        <color rgb="FF000000"/>
        <rFont val="宋体"/>
        <charset val="134"/>
      </rPr>
      <t>佛山市南海区九江镇华光中学</t>
    </r>
  </si>
  <si>
    <r>
      <rPr>
        <sz val="9"/>
        <color rgb="FF000000"/>
        <rFont val="宋体"/>
        <charset val="134"/>
      </rPr>
      <t>王振蔚</t>
    </r>
  </si>
  <si>
    <r>
      <rPr>
        <sz val="9"/>
        <color rgb="FF000000"/>
        <rFont val="宋体"/>
        <charset val="134"/>
      </rPr>
      <t>刘烨</t>
    </r>
  </si>
  <si>
    <r>
      <rPr>
        <sz val="9"/>
        <color rgb="FF000000"/>
        <rFont val="宋体"/>
        <charset val="134"/>
      </rPr>
      <t>陈文勇</t>
    </r>
  </si>
  <si>
    <r>
      <rPr>
        <sz val="9"/>
        <color rgb="FF000000"/>
        <rFont val="宋体"/>
        <charset val="134"/>
      </rPr>
      <t>李兰</t>
    </r>
  </si>
  <si>
    <r>
      <rPr>
        <sz val="9"/>
        <color rgb="FF000000"/>
        <rFont val="宋体"/>
        <charset val="134"/>
      </rPr>
      <t>邱恩涛</t>
    </r>
  </si>
  <si>
    <r>
      <rPr>
        <sz val="9"/>
        <color rgb="FF000000"/>
        <rFont val="宋体"/>
        <charset val="134"/>
      </rPr>
      <t>赵鹏宇</t>
    </r>
  </si>
  <si>
    <r>
      <rPr>
        <sz val="9"/>
        <color rgb="FF000000"/>
        <rFont val="宋体"/>
        <charset val="134"/>
      </rPr>
      <t>黄健豪</t>
    </r>
  </si>
  <si>
    <r>
      <rPr>
        <sz val="9"/>
        <color rgb="FF000000"/>
        <rFont val="宋体"/>
        <charset val="134"/>
      </rPr>
      <t>袁紫瑜</t>
    </r>
  </si>
  <si>
    <r>
      <rPr>
        <sz val="9"/>
        <color rgb="FF000000"/>
        <rFont val="宋体"/>
        <charset val="134"/>
      </rPr>
      <t>何振华</t>
    </r>
  </si>
  <si>
    <r>
      <rPr>
        <sz val="9"/>
        <color rgb="FF000000"/>
        <rFont val="宋体"/>
        <charset val="134"/>
      </rPr>
      <t>钟乐鸣</t>
    </r>
  </si>
  <si>
    <r>
      <rPr>
        <sz val="9"/>
        <color rgb="FF000000"/>
        <rFont val="宋体"/>
        <charset val="134"/>
      </rPr>
      <t>佛山市南海外国语高级中学</t>
    </r>
  </si>
  <si>
    <r>
      <rPr>
        <sz val="9"/>
        <color rgb="FF000000"/>
        <rFont val="宋体"/>
        <charset val="134"/>
      </rPr>
      <t>周文轩</t>
    </r>
  </si>
  <si>
    <r>
      <rPr>
        <sz val="9"/>
        <color rgb="FF000000"/>
        <rFont val="宋体"/>
        <charset val="134"/>
      </rPr>
      <t>温宇轩</t>
    </r>
  </si>
  <si>
    <r>
      <rPr>
        <sz val="9"/>
        <color rgb="FF000000"/>
        <rFont val="宋体"/>
        <charset val="134"/>
      </rPr>
      <t>帅华</t>
    </r>
  </si>
  <si>
    <r>
      <rPr>
        <sz val="9"/>
        <color rgb="FF000000"/>
        <rFont val="宋体"/>
        <charset val="134"/>
      </rPr>
      <t>佛山市南海区理工职业技术学校</t>
    </r>
  </si>
  <si>
    <r>
      <rPr>
        <sz val="9"/>
        <color rgb="FF000000"/>
        <rFont val="宋体"/>
        <charset val="134"/>
      </rPr>
      <t>钟柱彬</t>
    </r>
  </si>
  <si>
    <r>
      <rPr>
        <sz val="9"/>
        <color rgb="FF000000"/>
        <rFont val="宋体"/>
        <charset val="134"/>
      </rPr>
      <t>彭皓源</t>
    </r>
  </si>
  <si>
    <r>
      <rPr>
        <sz val="9"/>
        <color rgb="FF000000"/>
        <rFont val="宋体"/>
        <charset val="134"/>
      </rPr>
      <t>苏子东</t>
    </r>
  </si>
  <si>
    <r>
      <rPr>
        <sz val="9"/>
        <color rgb="FF000000"/>
        <rFont val="宋体"/>
        <charset val="134"/>
      </rPr>
      <t>戴梓扬</t>
    </r>
  </si>
  <si>
    <r>
      <rPr>
        <sz val="9"/>
        <color rgb="FF000000"/>
        <rFont val="宋体"/>
        <charset val="134"/>
      </rPr>
      <t>林伟杰</t>
    </r>
  </si>
  <si>
    <t>无人机图像识别竞技项目</t>
  </si>
  <si>
    <t>时间</t>
  </si>
  <si>
    <r>
      <rPr>
        <sz val="9"/>
        <color rgb="FF000000"/>
        <rFont val="宋体"/>
        <charset val="134"/>
      </rPr>
      <t>覃韵年</t>
    </r>
  </si>
  <si>
    <r>
      <rPr>
        <sz val="9"/>
        <color rgb="FF000000"/>
        <rFont val="宋体"/>
        <charset val="134"/>
      </rPr>
      <t>冯皓朗</t>
    </r>
  </si>
  <si>
    <r>
      <rPr>
        <sz val="9"/>
        <color rgb="FF000000"/>
        <rFont val="宋体"/>
        <charset val="134"/>
      </rPr>
      <t>吴莲婷</t>
    </r>
  </si>
  <si>
    <t>1′48″19</t>
  </si>
  <si>
    <r>
      <rPr>
        <sz val="9"/>
        <color rgb="FF000000"/>
        <rFont val="宋体"/>
        <charset val="134"/>
      </rPr>
      <t>佛山市顺德区乐从小学</t>
    </r>
  </si>
  <si>
    <r>
      <rPr>
        <sz val="9"/>
        <color rgb="FF000000"/>
        <rFont val="宋体"/>
        <charset val="134"/>
      </rPr>
      <t>闻道</t>
    </r>
  </si>
  <si>
    <r>
      <rPr>
        <sz val="9"/>
        <color rgb="FF000000"/>
        <rFont val="宋体"/>
        <charset val="134"/>
      </rPr>
      <t>陈建蘅</t>
    </r>
  </si>
  <si>
    <r>
      <rPr>
        <sz val="9"/>
        <color rgb="FF000000"/>
        <rFont val="宋体"/>
        <charset val="134"/>
      </rPr>
      <t>左怀东</t>
    </r>
  </si>
  <si>
    <r>
      <rPr>
        <sz val="9"/>
        <color rgb="FF000000"/>
        <rFont val="宋体"/>
        <charset val="134"/>
      </rPr>
      <t>黎美清</t>
    </r>
  </si>
  <si>
    <t>2′47″61</t>
  </si>
  <si>
    <r>
      <rPr>
        <sz val="9"/>
        <color rgb="FF000000"/>
        <rFont val="宋体"/>
        <charset val="134"/>
      </rPr>
      <t>邓为中</t>
    </r>
  </si>
  <si>
    <r>
      <rPr>
        <sz val="9"/>
        <color rgb="FF000000"/>
        <rFont val="宋体"/>
        <charset val="134"/>
      </rPr>
      <t>莫皓宇</t>
    </r>
  </si>
  <si>
    <t>2′50″09</t>
  </si>
  <si>
    <r>
      <rPr>
        <sz val="9"/>
        <color rgb="FF000000"/>
        <rFont val="宋体"/>
        <charset val="134"/>
      </rPr>
      <t>黄凯毅</t>
    </r>
  </si>
  <si>
    <r>
      <rPr>
        <sz val="9"/>
        <color rgb="FF000000"/>
        <rFont val="宋体"/>
        <charset val="134"/>
      </rPr>
      <t>孙梓豪</t>
    </r>
  </si>
  <si>
    <r>
      <rPr>
        <sz val="9"/>
        <color rgb="FF000000"/>
        <rFont val="宋体"/>
        <charset val="134"/>
      </rPr>
      <t>李圣玲</t>
    </r>
  </si>
  <si>
    <r>
      <rPr>
        <sz val="9"/>
        <color rgb="FF000000"/>
        <rFont val="宋体"/>
        <charset val="134"/>
      </rPr>
      <t>李婷枫</t>
    </r>
  </si>
  <si>
    <t>2′54″31</t>
  </si>
  <si>
    <r>
      <rPr>
        <sz val="9"/>
        <color rgb="FF000000"/>
        <rFont val="宋体"/>
        <charset val="134"/>
      </rPr>
      <t>佛山市高明区沧江中学附属小学</t>
    </r>
  </si>
  <si>
    <r>
      <rPr>
        <sz val="9"/>
        <color rgb="FF000000"/>
        <rFont val="宋体"/>
        <charset val="134"/>
      </rPr>
      <t>关敬臻</t>
    </r>
  </si>
  <si>
    <r>
      <rPr>
        <sz val="9"/>
        <color rgb="FF000000"/>
        <rFont val="宋体"/>
        <charset val="134"/>
      </rPr>
      <t>乔栩琛</t>
    </r>
  </si>
  <si>
    <r>
      <rPr>
        <sz val="9"/>
        <color rgb="FF000000"/>
        <rFont val="宋体"/>
        <charset val="134"/>
      </rPr>
      <t>吴照龙</t>
    </r>
  </si>
  <si>
    <r>
      <rPr>
        <sz val="9"/>
        <color rgb="FF000000"/>
        <rFont val="宋体"/>
        <charset val="134"/>
      </rPr>
      <t>黄靖茵</t>
    </r>
  </si>
  <si>
    <t>2′56″17</t>
  </si>
  <si>
    <r>
      <rPr>
        <sz val="9"/>
        <color rgb="FF000000"/>
        <rFont val="宋体"/>
        <charset val="134"/>
      </rPr>
      <t>钟广义</t>
    </r>
  </si>
  <si>
    <r>
      <rPr>
        <sz val="9"/>
        <color rgb="FF000000"/>
        <rFont val="宋体"/>
        <charset val="134"/>
      </rPr>
      <t>凌海州</t>
    </r>
  </si>
  <si>
    <r>
      <rPr>
        <sz val="9"/>
        <color rgb="FF000000"/>
        <rFont val="宋体"/>
        <charset val="134"/>
      </rPr>
      <t>黄海英</t>
    </r>
  </si>
  <si>
    <t>4′16″03</t>
  </si>
  <si>
    <r>
      <rPr>
        <sz val="9"/>
        <color rgb="FF000000"/>
        <rFont val="宋体"/>
        <charset val="134"/>
      </rPr>
      <t>招梓桦</t>
    </r>
  </si>
  <si>
    <r>
      <rPr>
        <sz val="9"/>
        <color rgb="FF000000"/>
        <rFont val="宋体"/>
        <charset val="134"/>
      </rPr>
      <t>冯灏希</t>
    </r>
  </si>
  <si>
    <t>2′22″04</t>
  </si>
  <si>
    <r>
      <rPr>
        <sz val="9"/>
        <color rgb="FF000000"/>
        <rFont val="宋体"/>
        <charset val="134"/>
      </rPr>
      <t>陈俊宇</t>
    </r>
  </si>
  <si>
    <r>
      <rPr>
        <sz val="9"/>
        <color rgb="FF000000"/>
        <rFont val="宋体"/>
        <charset val="134"/>
      </rPr>
      <t>林子儒</t>
    </r>
  </si>
  <si>
    <r>
      <rPr>
        <sz val="9"/>
        <color rgb="FF000000"/>
        <rFont val="宋体"/>
        <charset val="134"/>
      </rPr>
      <t>阮嘉琪</t>
    </r>
  </si>
  <si>
    <t>2′52″30</t>
  </si>
  <si>
    <r>
      <rPr>
        <sz val="9"/>
        <color rgb="FF000000"/>
        <rFont val="宋体"/>
        <charset val="134"/>
      </rPr>
      <t>陈煜城</t>
    </r>
  </si>
  <si>
    <r>
      <rPr>
        <sz val="9"/>
        <color rgb="FF000000"/>
        <rFont val="宋体"/>
        <charset val="134"/>
      </rPr>
      <t>魏千妍</t>
    </r>
  </si>
  <si>
    <r>
      <rPr>
        <sz val="9"/>
        <color rgb="FF000000"/>
        <rFont val="宋体"/>
        <charset val="134"/>
      </rPr>
      <t>黄志峰</t>
    </r>
  </si>
  <si>
    <t>29″04</t>
  </si>
  <si>
    <r>
      <rPr>
        <sz val="9"/>
        <color rgb="FF000000"/>
        <rFont val="宋体"/>
        <charset val="134"/>
      </rPr>
      <t>佛山市顺德区南沙小学</t>
    </r>
  </si>
  <si>
    <r>
      <rPr>
        <sz val="9"/>
        <color rgb="FF000000"/>
        <rFont val="宋体"/>
        <charset val="134"/>
      </rPr>
      <t>何梓华</t>
    </r>
  </si>
  <si>
    <r>
      <rPr>
        <sz val="9"/>
        <color rgb="FF000000"/>
        <rFont val="宋体"/>
        <charset val="134"/>
      </rPr>
      <t>何文轩</t>
    </r>
  </si>
  <si>
    <r>
      <rPr>
        <sz val="9"/>
        <color rgb="FF000000"/>
        <rFont val="宋体"/>
        <charset val="134"/>
      </rPr>
      <t>周灿驹</t>
    </r>
  </si>
  <si>
    <r>
      <rPr>
        <sz val="9"/>
        <color rgb="FF000000"/>
        <rFont val="宋体"/>
        <charset val="134"/>
      </rPr>
      <t>陈嘉妍</t>
    </r>
  </si>
  <si>
    <t>33″46</t>
  </si>
  <si>
    <r>
      <rPr>
        <sz val="9"/>
        <color rgb="FF000000"/>
        <rFont val="宋体"/>
        <charset val="134"/>
      </rPr>
      <t>佛山市顺德区均安中心小学</t>
    </r>
  </si>
  <si>
    <t>欧阳睿谦</t>
  </si>
  <si>
    <t>张成梁</t>
  </si>
  <si>
    <r>
      <rPr>
        <sz val="9"/>
        <color rgb="FF000000"/>
        <rFont val="宋体"/>
        <charset val="134"/>
      </rPr>
      <t>冯嘉杰</t>
    </r>
  </si>
  <si>
    <t>1′00″83</t>
  </si>
  <si>
    <r>
      <rPr>
        <sz val="9"/>
        <color rgb="FF000000"/>
        <rFont val="宋体"/>
        <charset val="134"/>
      </rPr>
      <t>吕卓远</t>
    </r>
  </si>
  <si>
    <r>
      <rPr>
        <sz val="9"/>
        <color rgb="FF000000"/>
        <rFont val="宋体"/>
        <charset val="134"/>
      </rPr>
      <t>陈泳源</t>
    </r>
  </si>
  <si>
    <r>
      <rPr>
        <sz val="9"/>
        <color rgb="FF000000"/>
        <rFont val="宋体"/>
        <charset val="134"/>
      </rPr>
      <t>冯伟豪</t>
    </r>
  </si>
  <si>
    <t>1′23″04</t>
  </si>
  <si>
    <t>谢晔泾</t>
  </si>
  <si>
    <t>刘永彤</t>
  </si>
  <si>
    <t>52″65</t>
  </si>
  <si>
    <r>
      <rPr>
        <sz val="9"/>
        <color rgb="FF000000"/>
        <rFont val="宋体"/>
        <charset val="134"/>
      </rPr>
      <t>佛山市顺德区星槎小学</t>
    </r>
  </si>
  <si>
    <r>
      <rPr>
        <sz val="9"/>
        <color rgb="FF000000"/>
        <rFont val="宋体"/>
        <charset val="134"/>
      </rPr>
      <t>何彦锋</t>
    </r>
  </si>
  <si>
    <r>
      <rPr>
        <sz val="9"/>
        <color rgb="FF000000"/>
        <rFont val="宋体"/>
        <charset val="134"/>
      </rPr>
      <t>何骏朗</t>
    </r>
  </si>
  <si>
    <r>
      <rPr>
        <sz val="9"/>
        <color rgb="FF000000"/>
        <rFont val="宋体"/>
        <charset val="134"/>
      </rPr>
      <t>李秉贤</t>
    </r>
  </si>
  <si>
    <t>1′15″52</t>
  </si>
  <si>
    <r>
      <rPr>
        <sz val="9"/>
        <color rgb="FF000000"/>
        <rFont val="宋体"/>
        <charset val="134"/>
      </rPr>
      <t>杨洲豪</t>
    </r>
  </si>
  <si>
    <r>
      <rPr>
        <sz val="9"/>
        <color rgb="FF000000"/>
        <rFont val="宋体"/>
        <charset val="134"/>
      </rPr>
      <t>方浩泽</t>
    </r>
  </si>
  <si>
    <r>
      <rPr>
        <sz val="9"/>
        <color rgb="FF000000"/>
        <rFont val="宋体"/>
        <charset val="134"/>
      </rPr>
      <t>梁雯颖</t>
    </r>
  </si>
  <si>
    <t>3′35″27</t>
  </si>
  <si>
    <t>1′19″58</t>
  </si>
  <si>
    <r>
      <rPr>
        <sz val="9"/>
        <color rgb="FF000000"/>
        <rFont val="宋体"/>
        <charset val="134"/>
      </rPr>
      <t>佛山市南海区翰林实验学校</t>
    </r>
  </si>
  <si>
    <r>
      <rPr>
        <sz val="9"/>
        <color rgb="FF000000"/>
        <rFont val="宋体"/>
        <charset val="134"/>
      </rPr>
      <t>娄奥科</t>
    </r>
  </si>
  <si>
    <r>
      <rPr>
        <sz val="9"/>
        <color rgb="FF000000"/>
        <rFont val="宋体"/>
        <charset val="134"/>
      </rPr>
      <t>关启斌</t>
    </r>
  </si>
  <si>
    <r>
      <rPr>
        <sz val="9"/>
        <color rgb="FF000000"/>
        <rFont val="宋体"/>
        <charset val="134"/>
      </rPr>
      <t>苏军</t>
    </r>
  </si>
  <si>
    <r>
      <rPr>
        <sz val="9"/>
        <color rgb="FF000000"/>
        <rFont val="宋体"/>
        <charset val="134"/>
      </rPr>
      <t>李思慧</t>
    </r>
  </si>
  <si>
    <t>4′09″92</t>
  </si>
  <si>
    <r>
      <rPr>
        <sz val="9"/>
        <color rgb="FF000000"/>
        <rFont val="宋体"/>
        <charset val="134"/>
      </rPr>
      <t>谭俊博</t>
    </r>
  </si>
  <si>
    <r>
      <rPr>
        <sz val="9"/>
        <color rgb="FF000000"/>
        <rFont val="宋体"/>
        <charset val="134"/>
      </rPr>
      <t>吕嘉翔</t>
    </r>
  </si>
  <si>
    <t>4′33″42</t>
  </si>
  <si>
    <t>董俊烨</t>
  </si>
  <si>
    <t>4′15″71</t>
  </si>
  <si>
    <r>
      <rPr>
        <sz val="9"/>
        <color rgb="FF000000"/>
        <rFont val="宋体"/>
        <charset val="134"/>
      </rPr>
      <t>张博轩</t>
    </r>
  </si>
  <si>
    <r>
      <rPr>
        <sz val="9"/>
        <color rgb="FF000000"/>
        <rFont val="宋体"/>
        <charset val="134"/>
      </rPr>
      <t>潘智诚</t>
    </r>
  </si>
  <si>
    <t>4′16″04</t>
  </si>
  <si>
    <r>
      <rPr>
        <sz val="9"/>
        <color rgb="FF000000"/>
        <rFont val="宋体"/>
        <charset val="134"/>
      </rPr>
      <t>颜伟泽</t>
    </r>
  </si>
  <si>
    <r>
      <rPr>
        <sz val="9"/>
        <color rgb="FF000000"/>
        <rFont val="宋体"/>
        <charset val="134"/>
      </rPr>
      <t>王熠宸</t>
    </r>
  </si>
  <si>
    <t>4′23″62</t>
  </si>
  <si>
    <r>
      <rPr>
        <sz val="9"/>
        <color rgb="FF000000"/>
        <rFont val="宋体"/>
        <charset val="134"/>
      </rPr>
      <t>申启权</t>
    </r>
  </si>
  <si>
    <r>
      <rPr>
        <sz val="9"/>
        <color rgb="FF000000"/>
        <rFont val="宋体"/>
        <charset val="134"/>
      </rPr>
      <t>吴浩然</t>
    </r>
  </si>
  <si>
    <t>42″48</t>
  </si>
  <si>
    <t>青少年团队协作智能展示</t>
  </si>
  <si>
    <t>参赛队员3</t>
  </si>
  <si>
    <t>参赛队员4</t>
  </si>
  <si>
    <r>
      <rPr>
        <sz val="9"/>
        <color rgb="FF000000"/>
        <rFont val="宋体"/>
        <charset val="134"/>
      </rPr>
      <t>许植泓</t>
    </r>
  </si>
  <si>
    <r>
      <rPr>
        <sz val="9"/>
        <color rgb="FF000000"/>
        <rFont val="宋体"/>
        <charset val="134"/>
      </rPr>
      <t>黄鹿鸣</t>
    </r>
  </si>
  <si>
    <r>
      <rPr>
        <sz val="9"/>
        <color rgb="FF000000"/>
        <rFont val="宋体"/>
        <charset val="134"/>
      </rPr>
      <t>许斯源</t>
    </r>
  </si>
  <si>
    <r>
      <rPr>
        <sz val="9"/>
        <color rgb="FF000000"/>
        <rFont val="宋体"/>
        <charset val="134"/>
      </rPr>
      <t>黄灏文</t>
    </r>
  </si>
  <si>
    <r>
      <rPr>
        <sz val="9"/>
        <color rgb="FF000000"/>
        <rFont val="宋体"/>
        <charset val="134"/>
      </rPr>
      <t>毛泽滔</t>
    </r>
  </si>
  <si>
    <r>
      <rPr>
        <sz val="9"/>
        <color rgb="FF000000"/>
        <rFont val="宋体"/>
        <charset val="134"/>
      </rPr>
      <t>魏梓轶</t>
    </r>
  </si>
  <si>
    <r>
      <rPr>
        <sz val="9"/>
        <color rgb="FF000000"/>
        <rFont val="宋体"/>
        <charset val="134"/>
      </rPr>
      <t>陈欣彤</t>
    </r>
  </si>
  <si>
    <r>
      <rPr>
        <sz val="9"/>
        <color rgb="FF000000"/>
        <rFont val="宋体"/>
        <charset val="134"/>
      </rPr>
      <t>何佑俪</t>
    </r>
  </si>
  <si>
    <r>
      <rPr>
        <sz val="9"/>
        <color rgb="FF000000"/>
        <rFont val="宋体"/>
        <charset val="134"/>
      </rPr>
      <t>冯卓羲</t>
    </r>
  </si>
  <si>
    <r>
      <rPr>
        <sz val="9"/>
        <color rgb="FF000000"/>
        <rFont val="宋体"/>
        <charset val="134"/>
      </rPr>
      <t>翁嘉扬</t>
    </r>
  </si>
  <si>
    <r>
      <rPr>
        <sz val="9"/>
        <color rgb="FF000000"/>
        <rFont val="宋体"/>
        <charset val="134"/>
      </rPr>
      <t>刘承轩</t>
    </r>
  </si>
  <si>
    <r>
      <rPr>
        <sz val="9"/>
        <color rgb="FF000000"/>
        <rFont val="宋体"/>
        <charset val="134"/>
      </rPr>
      <t>李安平</t>
    </r>
  </si>
  <si>
    <r>
      <rPr>
        <sz val="9"/>
        <color rgb="FF000000"/>
        <rFont val="宋体"/>
        <charset val="134"/>
      </rPr>
      <t>董柏睿</t>
    </r>
  </si>
  <si>
    <r>
      <rPr>
        <sz val="9"/>
        <color rgb="FF000000"/>
        <rFont val="宋体"/>
        <charset val="134"/>
      </rPr>
      <t>彭榆景</t>
    </r>
  </si>
  <si>
    <r>
      <rPr>
        <sz val="9"/>
        <color rgb="FF000000"/>
        <rFont val="宋体"/>
        <charset val="134"/>
      </rPr>
      <t>姚梓鑫</t>
    </r>
  </si>
  <si>
    <r>
      <rPr>
        <sz val="9"/>
        <color rgb="FF000000"/>
        <rFont val="宋体"/>
        <charset val="134"/>
      </rPr>
      <t>何佐琳</t>
    </r>
  </si>
  <si>
    <r>
      <rPr>
        <sz val="9"/>
        <color rgb="FF000000"/>
        <rFont val="宋体"/>
        <charset val="134"/>
      </rPr>
      <t>三水区</t>
    </r>
  </si>
  <si>
    <r>
      <rPr>
        <sz val="9"/>
        <color rgb="FF000000"/>
        <rFont val="宋体"/>
        <charset val="134"/>
      </rPr>
      <t>佛山市三水区西南街道第四小学</t>
    </r>
  </si>
  <si>
    <r>
      <rPr>
        <sz val="9"/>
        <color rgb="FF000000"/>
        <rFont val="宋体"/>
        <charset val="134"/>
      </rPr>
      <t>杜景逸</t>
    </r>
  </si>
  <si>
    <r>
      <rPr>
        <sz val="9"/>
        <color rgb="FF000000"/>
        <rFont val="宋体"/>
        <charset val="134"/>
      </rPr>
      <t>詹建煜</t>
    </r>
  </si>
  <si>
    <r>
      <rPr>
        <sz val="9"/>
        <color rgb="FF000000"/>
        <rFont val="宋体"/>
        <charset val="134"/>
      </rPr>
      <t>蔡朗业</t>
    </r>
  </si>
  <si>
    <r>
      <rPr>
        <sz val="9"/>
        <color rgb="FF000000"/>
        <rFont val="宋体"/>
        <charset val="134"/>
      </rPr>
      <t>崔天羽</t>
    </r>
  </si>
  <si>
    <r>
      <rPr>
        <sz val="9"/>
        <color rgb="FF000000"/>
        <rFont val="宋体"/>
        <charset val="134"/>
      </rPr>
      <t>梁洪溪</t>
    </r>
  </si>
  <si>
    <r>
      <rPr>
        <sz val="9"/>
        <color rgb="FF000000"/>
        <rFont val="宋体"/>
        <charset val="134"/>
      </rPr>
      <t>曾若溪</t>
    </r>
  </si>
  <si>
    <r>
      <rPr>
        <sz val="9"/>
        <color rgb="FF000000"/>
        <rFont val="宋体"/>
        <charset val="134"/>
      </rPr>
      <t>陈薪羽</t>
    </r>
  </si>
  <si>
    <r>
      <rPr>
        <sz val="9"/>
        <color rgb="FF000000"/>
        <rFont val="宋体"/>
        <charset val="134"/>
      </rPr>
      <t>王泽皓</t>
    </r>
  </si>
  <si>
    <r>
      <rPr>
        <sz val="9"/>
        <color rgb="FF000000"/>
        <rFont val="宋体"/>
        <charset val="134"/>
      </rPr>
      <t>席梁睿</t>
    </r>
  </si>
  <si>
    <r>
      <rPr>
        <sz val="9"/>
        <color rgb="FF000000"/>
        <rFont val="宋体"/>
        <charset val="134"/>
      </rPr>
      <t>何云迪</t>
    </r>
  </si>
  <si>
    <r>
      <rPr>
        <sz val="9"/>
        <color rgb="FF000000"/>
        <rFont val="宋体"/>
        <charset val="134"/>
      </rPr>
      <t>佛山市三水区芦苞镇实验小学</t>
    </r>
  </si>
  <si>
    <r>
      <rPr>
        <sz val="9"/>
        <color rgb="FF000000"/>
        <rFont val="宋体"/>
        <charset val="134"/>
      </rPr>
      <t>林锦栩</t>
    </r>
  </si>
  <si>
    <r>
      <rPr>
        <sz val="9"/>
        <color rgb="FF000000"/>
        <rFont val="宋体"/>
        <charset val="134"/>
      </rPr>
      <t>谢子舜</t>
    </r>
  </si>
  <si>
    <r>
      <rPr>
        <sz val="9"/>
        <color rgb="FF000000"/>
        <rFont val="宋体"/>
        <charset val="134"/>
      </rPr>
      <t>陈俊艺</t>
    </r>
  </si>
  <si>
    <r>
      <rPr>
        <sz val="9"/>
        <color rgb="FF000000"/>
        <rFont val="宋体"/>
        <charset val="134"/>
      </rPr>
      <t>蔡言诚</t>
    </r>
  </si>
  <si>
    <r>
      <rPr>
        <sz val="9"/>
        <color rgb="FF000000"/>
        <rFont val="宋体"/>
        <charset val="134"/>
      </rPr>
      <t>佛山市三水区芦苞镇龙坡龙坡中学</t>
    </r>
  </si>
  <si>
    <r>
      <rPr>
        <sz val="9"/>
        <color rgb="FF000000"/>
        <rFont val="宋体"/>
        <charset val="134"/>
      </rPr>
      <t>韦明瑞</t>
    </r>
  </si>
  <si>
    <r>
      <rPr>
        <sz val="9"/>
        <color rgb="FF000000"/>
        <rFont val="宋体"/>
        <charset val="134"/>
      </rPr>
      <t>陈政濠</t>
    </r>
  </si>
  <si>
    <r>
      <rPr>
        <sz val="9"/>
        <color rgb="FF000000"/>
        <rFont val="宋体"/>
        <charset val="134"/>
      </rPr>
      <t>潘家绍</t>
    </r>
  </si>
  <si>
    <r>
      <rPr>
        <sz val="9"/>
        <color rgb="FF000000"/>
        <rFont val="宋体"/>
        <charset val="134"/>
      </rPr>
      <t>吴泳娥</t>
    </r>
  </si>
  <si>
    <r>
      <rPr>
        <sz val="9"/>
        <color rgb="FF000000"/>
        <rFont val="宋体"/>
        <charset val="134"/>
      </rPr>
      <t>佛山市高明区第一中学附属初中</t>
    </r>
  </si>
  <si>
    <r>
      <rPr>
        <sz val="9"/>
        <color rgb="FF000000"/>
        <rFont val="宋体"/>
        <charset val="134"/>
      </rPr>
      <t>李峻贤</t>
    </r>
  </si>
  <si>
    <r>
      <rPr>
        <sz val="9"/>
        <color rgb="FF000000"/>
        <rFont val="宋体"/>
        <charset val="134"/>
      </rPr>
      <t>钟骏熙</t>
    </r>
  </si>
  <si>
    <r>
      <rPr>
        <sz val="9"/>
        <color rgb="FF000000"/>
        <rFont val="宋体"/>
        <charset val="134"/>
      </rPr>
      <t>刘子莹</t>
    </r>
  </si>
  <si>
    <r>
      <rPr>
        <sz val="9"/>
        <color rgb="FF000000"/>
        <rFont val="宋体"/>
        <charset val="134"/>
      </rPr>
      <t>邹易轩</t>
    </r>
  </si>
  <si>
    <r>
      <rPr>
        <sz val="9"/>
        <color rgb="FF000000"/>
        <rFont val="宋体"/>
        <charset val="134"/>
      </rPr>
      <t>罗利霞</t>
    </r>
  </si>
  <si>
    <r>
      <rPr>
        <sz val="9"/>
        <color rgb="FF000000"/>
        <rFont val="宋体"/>
        <charset val="134"/>
      </rPr>
      <t>黄才成</t>
    </r>
  </si>
  <si>
    <r>
      <rPr>
        <sz val="9"/>
        <color rgb="FF000000"/>
        <rFont val="宋体"/>
        <charset val="134"/>
      </rPr>
      <t>佛山市顺德区乐从第一实验学校</t>
    </r>
  </si>
  <si>
    <r>
      <rPr>
        <sz val="9"/>
        <color rgb="FF000000"/>
        <rFont val="宋体"/>
        <charset val="134"/>
      </rPr>
      <t>王博谦</t>
    </r>
  </si>
  <si>
    <r>
      <rPr>
        <sz val="9"/>
        <color rgb="FF000000"/>
        <rFont val="宋体"/>
        <charset val="134"/>
      </rPr>
      <t>林俊涛</t>
    </r>
  </si>
  <si>
    <r>
      <rPr>
        <sz val="9"/>
        <color rgb="FF000000"/>
        <rFont val="宋体"/>
        <charset val="134"/>
      </rPr>
      <t>况旭</t>
    </r>
  </si>
  <si>
    <r>
      <rPr>
        <sz val="9"/>
        <color rgb="FF000000"/>
        <rFont val="宋体"/>
        <charset val="134"/>
      </rPr>
      <t>佛山市三水区科创实验学校</t>
    </r>
  </si>
  <si>
    <r>
      <rPr>
        <sz val="9"/>
        <color rgb="FF000000"/>
        <rFont val="宋体"/>
        <charset val="134"/>
      </rPr>
      <t>梁梓轩</t>
    </r>
  </si>
  <si>
    <r>
      <rPr>
        <sz val="9"/>
        <color rgb="FF000000"/>
        <rFont val="宋体"/>
        <charset val="134"/>
      </rPr>
      <t>叶剑沣</t>
    </r>
  </si>
  <si>
    <r>
      <rPr>
        <sz val="9"/>
        <color rgb="FF000000"/>
        <rFont val="宋体"/>
        <charset val="134"/>
      </rPr>
      <t>李志军</t>
    </r>
  </si>
  <si>
    <r>
      <rPr>
        <sz val="9"/>
        <color rgb="FF000000"/>
        <rFont val="宋体"/>
        <charset val="134"/>
      </rPr>
      <t>张瑞敏</t>
    </r>
  </si>
  <si>
    <r>
      <rPr>
        <sz val="9"/>
        <color rgb="FF000000"/>
        <rFont val="宋体"/>
        <charset val="134"/>
      </rPr>
      <t>陆沛良</t>
    </r>
  </si>
  <si>
    <r>
      <rPr>
        <sz val="9"/>
        <color rgb="FF000000"/>
        <rFont val="宋体"/>
        <charset val="134"/>
      </rPr>
      <t>李耀琋</t>
    </r>
  </si>
  <si>
    <r>
      <rPr>
        <sz val="9"/>
        <color rgb="FF000000"/>
        <rFont val="宋体"/>
        <charset val="134"/>
      </rPr>
      <t>何浩言</t>
    </r>
  </si>
  <si>
    <r>
      <rPr>
        <sz val="9"/>
        <color rgb="FF000000"/>
        <rFont val="宋体"/>
        <charset val="134"/>
      </rPr>
      <t>黎小兵</t>
    </r>
  </si>
  <si>
    <r>
      <rPr>
        <sz val="9"/>
        <color rgb="FF000000"/>
        <rFont val="宋体"/>
        <charset val="134"/>
      </rPr>
      <t>佛山市三水区云东海学校</t>
    </r>
  </si>
  <si>
    <r>
      <rPr>
        <sz val="9"/>
        <color rgb="FF000000"/>
        <rFont val="宋体"/>
        <charset val="134"/>
      </rPr>
      <t>陈朗曦</t>
    </r>
  </si>
  <si>
    <r>
      <rPr>
        <sz val="9"/>
        <color rgb="FF000000"/>
        <rFont val="宋体"/>
        <charset val="134"/>
      </rPr>
      <t>黎永乐</t>
    </r>
  </si>
  <si>
    <r>
      <rPr>
        <sz val="9"/>
        <color rgb="FF000000"/>
        <rFont val="宋体"/>
        <charset val="134"/>
      </rPr>
      <t>关立博</t>
    </r>
  </si>
  <si>
    <r>
      <rPr>
        <sz val="9"/>
        <color rgb="FF000000"/>
        <rFont val="宋体"/>
        <charset val="134"/>
      </rPr>
      <t>佛山市三水区实验中学</t>
    </r>
  </si>
  <si>
    <r>
      <rPr>
        <sz val="9"/>
        <color rgb="FF000000"/>
        <rFont val="宋体"/>
        <charset val="134"/>
      </rPr>
      <t>梁志颖</t>
    </r>
  </si>
  <si>
    <r>
      <rPr>
        <sz val="9"/>
        <color rgb="FF000000"/>
        <rFont val="宋体"/>
        <charset val="134"/>
      </rPr>
      <t>黄文朗</t>
    </r>
  </si>
  <si>
    <r>
      <rPr>
        <sz val="9"/>
        <color rgb="FF000000"/>
        <rFont val="宋体"/>
        <charset val="134"/>
      </rPr>
      <t>潘利媛</t>
    </r>
  </si>
  <si>
    <t>何冠杰</t>
  </si>
  <si>
    <r>
      <rPr>
        <sz val="9"/>
        <color rgb="FF000000"/>
        <rFont val="宋体"/>
        <charset val="134"/>
      </rPr>
      <t>梁健忠</t>
    </r>
  </si>
  <si>
    <t>幸洁华</t>
  </si>
  <si>
    <r>
      <rPr>
        <sz val="9"/>
        <color rgb="FF000000"/>
        <rFont val="宋体"/>
        <charset val="134"/>
      </rPr>
      <t>李明俊</t>
    </r>
  </si>
  <si>
    <r>
      <rPr>
        <sz val="9"/>
        <color rgb="FF000000"/>
        <rFont val="宋体"/>
        <charset val="134"/>
      </rPr>
      <t>禤智浩</t>
    </r>
  </si>
  <si>
    <r>
      <rPr>
        <sz val="9"/>
        <color rgb="FF000000"/>
        <rFont val="宋体"/>
        <charset val="134"/>
      </rPr>
      <t>冯嘉铭</t>
    </r>
  </si>
  <si>
    <t>龚嘉诚</t>
  </si>
  <si>
    <t>谢燕珊</t>
  </si>
  <si>
    <r>
      <rPr>
        <sz val="9"/>
        <color rgb="FF000000"/>
        <rFont val="宋体"/>
        <charset val="134"/>
      </rPr>
      <t>高中</t>
    </r>
  </si>
  <si>
    <r>
      <rPr>
        <sz val="9"/>
        <color rgb="FF000000"/>
        <rFont val="宋体"/>
        <charset val="134"/>
      </rPr>
      <t>关佩儿</t>
    </r>
  </si>
  <si>
    <r>
      <rPr>
        <sz val="9"/>
        <color rgb="FF000000"/>
        <rFont val="宋体"/>
        <charset val="134"/>
      </rPr>
      <t>陈艺芸</t>
    </r>
  </si>
  <si>
    <r>
      <rPr>
        <sz val="9"/>
        <color rgb="FF000000"/>
        <rFont val="宋体"/>
        <charset val="134"/>
      </rPr>
      <t>林嘉琪</t>
    </r>
  </si>
  <si>
    <r>
      <rPr>
        <sz val="9"/>
        <color rgb="FF000000"/>
        <rFont val="宋体"/>
        <charset val="134"/>
      </rPr>
      <t>吴泳霖</t>
    </r>
  </si>
  <si>
    <t>3D机器人竞技-单人对抗项目成绩</t>
  </si>
  <si>
    <t>签到号</t>
  </si>
  <si>
    <t>A21</t>
  </si>
  <si>
    <r>
      <rPr>
        <sz val="9"/>
        <color rgb="FF000000"/>
        <rFont val="宋体"/>
        <charset val="134"/>
      </rPr>
      <t>张永濠</t>
    </r>
  </si>
  <si>
    <r>
      <rPr>
        <sz val="9"/>
        <color rgb="FF000000"/>
        <rFont val="宋体"/>
        <charset val="134"/>
      </rPr>
      <t>黎伟涛</t>
    </r>
  </si>
  <si>
    <r>
      <rPr>
        <sz val="9"/>
        <color rgb="FF000000"/>
        <rFont val="宋体"/>
        <charset val="134"/>
      </rPr>
      <t>叶咏琪</t>
    </r>
  </si>
  <si>
    <t>A13</t>
  </si>
  <si>
    <r>
      <rPr>
        <sz val="9"/>
        <color rgb="FF000000"/>
        <rFont val="宋体"/>
        <charset val="134"/>
      </rPr>
      <t>佛山市三水区西南街道第十二小学</t>
    </r>
  </si>
  <si>
    <r>
      <rPr>
        <sz val="9"/>
        <color rgb="FF000000"/>
        <rFont val="宋体"/>
        <charset val="134"/>
      </rPr>
      <t>李栩芸</t>
    </r>
  </si>
  <si>
    <r>
      <rPr>
        <sz val="9"/>
        <color rgb="FF000000"/>
        <rFont val="宋体"/>
        <charset val="134"/>
      </rPr>
      <t>黄梓祥</t>
    </r>
  </si>
  <si>
    <r>
      <rPr>
        <sz val="9"/>
        <color rgb="FF000000"/>
        <rFont val="宋体"/>
        <charset val="134"/>
      </rPr>
      <t>练钰霞</t>
    </r>
  </si>
  <si>
    <r>
      <rPr>
        <sz val="9"/>
        <color rgb="FF000000"/>
        <rFont val="宋体"/>
        <charset val="134"/>
      </rPr>
      <t>岑婉文</t>
    </r>
  </si>
  <si>
    <r>
      <rPr>
        <sz val="9"/>
        <color rgb="FF000000"/>
        <rFont val="宋体"/>
        <charset val="134"/>
      </rPr>
      <t>佛山市顺德区北滘镇碧江小学</t>
    </r>
  </si>
  <si>
    <r>
      <rPr>
        <sz val="9"/>
        <color rgb="FF000000"/>
        <rFont val="宋体"/>
        <charset val="134"/>
      </rPr>
      <t>朱小天</t>
    </r>
  </si>
  <si>
    <r>
      <rPr>
        <sz val="9"/>
        <color rgb="FF000000"/>
        <rFont val="宋体"/>
        <charset val="134"/>
      </rPr>
      <t>古晋宇</t>
    </r>
  </si>
  <si>
    <r>
      <rPr>
        <sz val="9"/>
        <color rgb="FF000000"/>
        <rFont val="宋体"/>
        <charset val="134"/>
      </rPr>
      <t>潘涌</t>
    </r>
  </si>
  <si>
    <r>
      <rPr>
        <sz val="9"/>
        <color rgb="FF000000"/>
        <rFont val="宋体"/>
        <charset val="134"/>
      </rPr>
      <t>何国兴</t>
    </r>
  </si>
  <si>
    <r>
      <rPr>
        <sz val="9"/>
        <color rgb="FF000000"/>
        <rFont val="宋体"/>
        <charset val="134"/>
      </rPr>
      <t>翟姜旭</t>
    </r>
  </si>
  <si>
    <r>
      <rPr>
        <sz val="9"/>
        <color rgb="FF000000"/>
        <rFont val="宋体"/>
        <charset val="134"/>
      </rPr>
      <t>林子涛</t>
    </r>
  </si>
  <si>
    <t>A17</t>
  </si>
  <si>
    <r>
      <rPr>
        <sz val="9"/>
        <color rgb="FF000000"/>
        <rFont val="宋体"/>
        <charset val="134"/>
      </rPr>
      <t>佛山市铁军小学</t>
    </r>
  </si>
  <si>
    <r>
      <rPr>
        <sz val="9"/>
        <color rgb="FF000000"/>
        <rFont val="宋体"/>
        <charset val="134"/>
      </rPr>
      <t>张子民</t>
    </r>
  </si>
  <si>
    <r>
      <rPr>
        <sz val="9"/>
        <color rgb="FF000000"/>
        <rFont val="宋体"/>
        <charset val="134"/>
      </rPr>
      <t>范雪峰</t>
    </r>
  </si>
  <si>
    <t>A2</t>
  </si>
  <si>
    <r>
      <rPr>
        <sz val="9"/>
        <color rgb="FF000000"/>
        <rFont val="宋体"/>
        <charset val="134"/>
      </rPr>
      <t>佛山市顺德区容桂小黄圃小学</t>
    </r>
  </si>
  <si>
    <r>
      <rPr>
        <sz val="9"/>
        <color rgb="FF000000"/>
        <rFont val="宋体"/>
        <charset val="134"/>
      </rPr>
      <t>谢晨阳</t>
    </r>
  </si>
  <si>
    <r>
      <rPr>
        <sz val="9"/>
        <color rgb="FF000000"/>
        <rFont val="宋体"/>
        <charset val="134"/>
      </rPr>
      <t>唐紫一</t>
    </r>
  </si>
  <si>
    <r>
      <rPr>
        <sz val="9"/>
        <color rgb="FF000000"/>
        <rFont val="宋体"/>
        <charset val="134"/>
      </rPr>
      <t>江海超</t>
    </r>
  </si>
  <si>
    <r>
      <rPr>
        <sz val="9"/>
        <color rgb="FF000000"/>
        <rFont val="宋体"/>
        <charset val="134"/>
      </rPr>
      <t>欧文杰</t>
    </r>
  </si>
  <si>
    <t>A24</t>
  </si>
  <si>
    <r>
      <rPr>
        <sz val="9"/>
        <color rgb="FF000000"/>
        <rFont val="宋体"/>
        <charset val="134"/>
      </rPr>
      <t>谢桂莱</t>
    </r>
  </si>
  <si>
    <r>
      <rPr>
        <sz val="9"/>
        <color rgb="FF000000"/>
        <rFont val="宋体"/>
        <charset val="134"/>
      </rPr>
      <t>吕奕辰</t>
    </r>
  </si>
  <si>
    <t>A28</t>
  </si>
  <si>
    <r>
      <rPr>
        <sz val="9"/>
        <color rgb="FF000000"/>
        <rFont val="宋体"/>
        <charset val="134"/>
      </rPr>
      <t>陈荣樟</t>
    </r>
  </si>
  <si>
    <r>
      <rPr>
        <sz val="9"/>
        <color rgb="FF000000"/>
        <rFont val="宋体"/>
        <charset val="134"/>
      </rPr>
      <t>林海婷</t>
    </r>
  </si>
  <si>
    <t>A20</t>
  </si>
  <si>
    <r>
      <rPr>
        <sz val="9"/>
        <color rgb="FF000000"/>
        <rFont val="宋体"/>
        <charset val="134"/>
      </rPr>
      <t>宁锦轩</t>
    </r>
  </si>
  <si>
    <r>
      <rPr>
        <sz val="9"/>
        <color rgb="FF000000"/>
        <rFont val="宋体"/>
        <charset val="134"/>
      </rPr>
      <t>翁建茗</t>
    </r>
  </si>
  <si>
    <r>
      <rPr>
        <sz val="9"/>
        <color rgb="FF000000"/>
        <rFont val="宋体"/>
        <charset val="134"/>
      </rPr>
      <t>李志坚</t>
    </r>
  </si>
  <si>
    <t>A15</t>
  </si>
  <si>
    <r>
      <rPr>
        <sz val="9"/>
        <color rgb="FF000000"/>
        <rFont val="宋体"/>
        <charset val="134"/>
      </rPr>
      <t>徐启然</t>
    </r>
  </si>
  <si>
    <r>
      <rPr>
        <sz val="9"/>
        <color rgb="FF000000"/>
        <rFont val="宋体"/>
        <charset val="134"/>
      </rPr>
      <t>杨钧名</t>
    </r>
  </si>
  <si>
    <r>
      <rPr>
        <sz val="9"/>
        <color rgb="FF000000"/>
        <rFont val="宋体"/>
        <charset val="134"/>
      </rPr>
      <t>欧阳培建</t>
    </r>
  </si>
  <si>
    <r>
      <rPr>
        <sz val="9"/>
        <color rgb="FF000000"/>
        <rFont val="宋体"/>
        <charset val="134"/>
      </rPr>
      <t>王敬中</t>
    </r>
  </si>
  <si>
    <t>A26</t>
  </si>
  <si>
    <r>
      <rPr>
        <sz val="9"/>
        <color rgb="FF000000"/>
        <rFont val="宋体"/>
        <charset val="134"/>
      </rPr>
      <t>佛山市南海区丹灶镇中心小学</t>
    </r>
  </si>
  <si>
    <r>
      <rPr>
        <sz val="9"/>
        <color rgb="FF000000"/>
        <rFont val="宋体"/>
        <charset val="134"/>
      </rPr>
      <t>胡浩思</t>
    </r>
  </si>
  <si>
    <r>
      <rPr>
        <sz val="9"/>
        <color rgb="FF000000"/>
        <rFont val="宋体"/>
        <charset val="134"/>
      </rPr>
      <t>陈思颖</t>
    </r>
  </si>
  <si>
    <r>
      <rPr>
        <sz val="9"/>
        <color rgb="FF000000"/>
        <rFont val="宋体"/>
        <charset val="134"/>
      </rPr>
      <t>高淑珍</t>
    </r>
  </si>
  <si>
    <t>A29</t>
  </si>
  <si>
    <r>
      <rPr>
        <sz val="9"/>
        <color rgb="FF000000"/>
        <rFont val="宋体"/>
        <charset val="134"/>
      </rPr>
      <t>佛山市顺德区勒流冲鹤小学</t>
    </r>
  </si>
  <si>
    <r>
      <rPr>
        <sz val="9"/>
        <color rgb="FF000000"/>
        <rFont val="宋体"/>
        <charset val="134"/>
      </rPr>
      <t>上官金博</t>
    </r>
  </si>
  <si>
    <r>
      <rPr>
        <sz val="9"/>
        <color rgb="FF000000"/>
        <rFont val="宋体"/>
        <charset val="134"/>
      </rPr>
      <t>陈建华</t>
    </r>
  </si>
  <si>
    <t>B10</t>
  </si>
  <si>
    <r>
      <rPr>
        <sz val="9"/>
        <color rgb="FF000000"/>
        <rFont val="宋体"/>
        <charset val="134"/>
      </rPr>
      <t>莫伦溪</t>
    </r>
  </si>
  <si>
    <r>
      <rPr>
        <sz val="9"/>
        <color rgb="FF000000"/>
        <rFont val="宋体"/>
        <charset val="134"/>
      </rPr>
      <t>陈亮维</t>
    </r>
  </si>
  <si>
    <r>
      <rPr>
        <sz val="9"/>
        <color rgb="FF000000"/>
        <rFont val="宋体"/>
        <charset val="134"/>
      </rPr>
      <t>梁镒轩</t>
    </r>
  </si>
  <si>
    <r>
      <rPr>
        <sz val="9"/>
        <color rgb="FF000000"/>
        <rFont val="宋体"/>
        <charset val="134"/>
      </rPr>
      <t>霍坤尧</t>
    </r>
  </si>
  <si>
    <t>B5</t>
  </si>
  <si>
    <r>
      <rPr>
        <sz val="9"/>
        <color rgb="FF000000"/>
        <rFont val="宋体"/>
        <charset val="134"/>
      </rPr>
      <t>郭屹钦</t>
    </r>
  </si>
  <si>
    <r>
      <rPr>
        <sz val="9"/>
        <color rgb="FF000000"/>
        <rFont val="宋体"/>
        <charset val="134"/>
      </rPr>
      <t>杨鸿城</t>
    </r>
  </si>
  <si>
    <r>
      <rPr>
        <sz val="9"/>
        <color rgb="FF000000"/>
        <rFont val="宋体"/>
        <charset val="134"/>
      </rPr>
      <t>李萍娟</t>
    </r>
  </si>
  <si>
    <r>
      <rPr>
        <sz val="9"/>
        <color rgb="FF000000"/>
        <rFont val="宋体"/>
        <charset val="134"/>
      </rPr>
      <t>李思朗</t>
    </r>
  </si>
  <si>
    <r>
      <rPr>
        <sz val="9"/>
        <color rgb="FF000000"/>
        <rFont val="宋体"/>
        <charset val="134"/>
      </rPr>
      <t>李罗庆</t>
    </r>
  </si>
  <si>
    <t>B2</t>
  </si>
  <si>
    <r>
      <rPr>
        <sz val="9"/>
        <color rgb="FF000000"/>
        <rFont val="宋体"/>
        <charset val="134"/>
      </rPr>
      <t>曾戴峻</t>
    </r>
  </si>
  <si>
    <r>
      <rPr>
        <sz val="9"/>
        <color rgb="FF000000"/>
        <rFont val="宋体"/>
        <charset val="134"/>
      </rPr>
      <t>陆世超</t>
    </r>
  </si>
  <si>
    <t>B11</t>
  </si>
  <si>
    <r>
      <rPr>
        <sz val="9"/>
        <color rgb="FF000000"/>
        <rFont val="宋体"/>
        <charset val="134"/>
      </rPr>
      <t>潘舜</t>
    </r>
  </si>
  <si>
    <r>
      <rPr>
        <sz val="9"/>
        <color rgb="FF000000"/>
        <rFont val="宋体"/>
        <charset val="134"/>
      </rPr>
      <t>祝雨笙</t>
    </r>
  </si>
  <si>
    <r>
      <rPr>
        <sz val="9"/>
        <color rgb="FF000000"/>
        <rFont val="宋体"/>
        <charset val="134"/>
      </rPr>
      <t>钟志辉</t>
    </r>
  </si>
  <si>
    <r>
      <rPr>
        <sz val="9"/>
        <color rgb="FF000000"/>
        <rFont val="宋体"/>
        <charset val="134"/>
      </rPr>
      <t>佛山市南海区德胜学校</t>
    </r>
  </si>
  <si>
    <r>
      <rPr>
        <sz val="9"/>
        <color rgb="FF000000"/>
        <rFont val="宋体"/>
        <charset val="134"/>
      </rPr>
      <t>卢羿霖</t>
    </r>
  </si>
  <si>
    <r>
      <rPr>
        <sz val="9"/>
        <color rgb="FF000000"/>
        <rFont val="宋体"/>
        <charset val="134"/>
      </rPr>
      <t>陈卓华</t>
    </r>
  </si>
  <si>
    <r>
      <rPr>
        <sz val="9"/>
        <color rgb="FF000000"/>
        <rFont val="宋体"/>
        <charset val="134"/>
      </rPr>
      <t>陈伟基</t>
    </r>
  </si>
  <si>
    <r>
      <rPr>
        <sz val="9"/>
        <color rgb="FF000000"/>
        <rFont val="宋体"/>
        <charset val="134"/>
      </rPr>
      <t>黄艳媚</t>
    </r>
  </si>
  <si>
    <r>
      <rPr>
        <sz val="9"/>
        <color rgb="FF000000"/>
        <rFont val="宋体"/>
        <charset val="134"/>
      </rPr>
      <t>佛山市三水区三水中学附属初中</t>
    </r>
  </si>
  <si>
    <r>
      <rPr>
        <sz val="9"/>
        <color rgb="FF000000"/>
        <rFont val="宋体"/>
        <charset val="134"/>
      </rPr>
      <t>曾泓量</t>
    </r>
  </si>
  <si>
    <r>
      <rPr>
        <sz val="9"/>
        <color rgb="FF000000"/>
        <rFont val="宋体"/>
        <charset val="134"/>
      </rPr>
      <t>岑锦泽</t>
    </r>
  </si>
  <si>
    <r>
      <rPr>
        <sz val="9"/>
        <color rgb="FF000000"/>
        <rFont val="宋体"/>
        <charset val="134"/>
      </rPr>
      <t>杨俅</t>
    </r>
  </si>
  <si>
    <r>
      <rPr>
        <sz val="9"/>
        <color rgb="FF000000"/>
        <rFont val="宋体"/>
        <charset val="134"/>
      </rPr>
      <t>范颖欣</t>
    </r>
  </si>
  <si>
    <r>
      <rPr>
        <sz val="9"/>
        <color rgb="FF000000"/>
        <rFont val="宋体"/>
        <charset val="134"/>
      </rPr>
      <t>吴中裕</t>
    </r>
  </si>
  <si>
    <t>B3</t>
  </si>
  <si>
    <r>
      <rPr>
        <sz val="9"/>
        <color rgb="FF000000"/>
        <rFont val="宋体"/>
        <charset val="134"/>
      </rPr>
      <t>胡锦雄</t>
    </r>
  </si>
  <si>
    <t>C4</t>
  </si>
  <si>
    <r>
      <rPr>
        <sz val="9"/>
        <color rgb="FF000000"/>
        <rFont val="宋体"/>
        <charset val="134"/>
      </rPr>
      <t>佛山市顺德区中等专业学校</t>
    </r>
  </si>
  <si>
    <r>
      <rPr>
        <sz val="9"/>
        <color rgb="FF000000"/>
        <rFont val="宋体"/>
        <charset val="134"/>
      </rPr>
      <t>刘宇枫</t>
    </r>
  </si>
  <si>
    <r>
      <rPr>
        <sz val="9"/>
        <color rgb="FF000000"/>
        <rFont val="宋体"/>
        <charset val="134"/>
      </rPr>
      <t>曾刚</t>
    </r>
  </si>
  <si>
    <r>
      <rPr>
        <sz val="9"/>
        <color rgb="FF000000"/>
        <rFont val="宋体"/>
        <charset val="134"/>
      </rPr>
      <t>梁海亮</t>
    </r>
  </si>
  <si>
    <t>C6</t>
  </si>
  <si>
    <r>
      <rPr>
        <sz val="9"/>
        <color rgb="FF000000"/>
        <rFont val="宋体"/>
        <charset val="134"/>
      </rPr>
      <t>伍倍鋆</t>
    </r>
  </si>
  <si>
    <t>C7</t>
  </si>
  <si>
    <r>
      <rPr>
        <sz val="9"/>
        <color rgb="FF000000"/>
        <rFont val="宋体"/>
        <charset val="134"/>
      </rPr>
      <t>佛山市顺德区陈登职业技术学校</t>
    </r>
  </si>
  <si>
    <r>
      <rPr>
        <sz val="9"/>
        <color rgb="FF000000"/>
        <rFont val="宋体"/>
        <charset val="134"/>
      </rPr>
      <t>霍梓浩</t>
    </r>
  </si>
  <si>
    <r>
      <rPr>
        <sz val="9"/>
        <color rgb="FF000000"/>
        <rFont val="宋体"/>
        <charset val="134"/>
      </rPr>
      <t>黄家鑫</t>
    </r>
  </si>
  <si>
    <r>
      <rPr>
        <sz val="9"/>
        <color rgb="FF000000"/>
        <rFont val="宋体"/>
        <charset val="134"/>
      </rPr>
      <t>冯小兵</t>
    </r>
  </si>
  <si>
    <r>
      <rPr>
        <sz val="9"/>
        <color rgb="FF000000"/>
        <rFont val="宋体"/>
        <charset val="134"/>
      </rPr>
      <t>李树鑫</t>
    </r>
  </si>
  <si>
    <t>C2</t>
  </si>
  <si>
    <r>
      <rPr>
        <sz val="9"/>
        <color rgb="FF000000"/>
        <rFont val="宋体"/>
        <charset val="134"/>
      </rPr>
      <t>邓杰绅</t>
    </r>
  </si>
  <si>
    <r>
      <rPr>
        <sz val="9"/>
        <color rgb="FF000000"/>
        <rFont val="宋体"/>
        <charset val="134"/>
      </rPr>
      <t>张伟祖</t>
    </r>
  </si>
  <si>
    <r>
      <rPr>
        <sz val="9"/>
        <color rgb="FF000000"/>
        <rFont val="宋体"/>
        <charset val="134"/>
      </rPr>
      <t>范水英</t>
    </r>
  </si>
  <si>
    <t>C5</t>
  </si>
  <si>
    <r>
      <rPr>
        <sz val="9"/>
        <color rgb="FF000000"/>
        <rFont val="宋体"/>
        <charset val="134"/>
      </rPr>
      <t>周栩平</t>
    </r>
  </si>
  <si>
    <t>C1</t>
  </si>
  <si>
    <r>
      <rPr>
        <sz val="9"/>
        <color rgb="FF000000"/>
        <rFont val="宋体"/>
        <charset val="134"/>
      </rPr>
      <t>苏鑫杰</t>
    </r>
  </si>
  <si>
    <t>C3</t>
  </si>
  <si>
    <r>
      <rPr>
        <sz val="9"/>
        <color rgb="FF000000"/>
        <rFont val="宋体"/>
        <charset val="134"/>
      </rPr>
      <t>钟冠衍</t>
    </r>
  </si>
  <si>
    <r>
      <rPr>
        <sz val="9"/>
        <color rgb="FF000000"/>
        <rFont val="宋体"/>
        <charset val="134"/>
      </rPr>
      <t>梁宏晋</t>
    </r>
  </si>
  <si>
    <r>
      <rPr>
        <sz val="9"/>
        <color rgb="FF000000"/>
        <rFont val="宋体"/>
        <charset val="134"/>
      </rPr>
      <t>段朱凯</t>
    </r>
  </si>
  <si>
    <t>3D机器人竞技-AI对抗项目成绩</t>
  </si>
  <si>
    <t>任务总得分</t>
  </si>
  <si>
    <r>
      <rPr>
        <sz val="9"/>
        <color rgb="FF000000"/>
        <rFont val="宋体"/>
        <charset val="134"/>
      </rPr>
      <t>翁皓骏</t>
    </r>
  </si>
  <si>
    <r>
      <rPr>
        <sz val="9"/>
        <color rgb="FF000000"/>
        <rFont val="宋体"/>
        <charset val="134"/>
      </rPr>
      <t>邓柏航</t>
    </r>
  </si>
  <si>
    <r>
      <rPr>
        <sz val="9"/>
        <color rgb="FF000000"/>
        <rFont val="宋体"/>
        <charset val="134"/>
      </rPr>
      <t>佛山市顺德区勒流光大小学</t>
    </r>
  </si>
  <si>
    <r>
      <rPr>
        <sz val="9"/>
        <color rgb="FF000000"/>
        <rFont val="宋体"/>
        <charset val="134"/>
      </rPr>
      <t>刘承志</t>
    </r>
  </si>
  <si>
    <r>
      <rPr>
        <sz val="9"/>
        <color rgb="FF000000"/>
        <rFont val="宋体"/>
        <charset val="134"/>
      </rPr>
      <t>谢焯材</t>
    </r>
  </si>
  <si>
    <r>
      <rPr>
        <sz val="9"/>
        <color rgb="FF000000"/>
        <rFont val="宋体"/>
        <charset val="134"/>
      </rPr>
      <t>何灿章</t>
    </r>
  </si>
  <si>
    <r>
      <rPr>
        <sz val="9"/>
        <color rgb="FF000000"/>
        <rFont val="宋体"/>
        <charset val="134"/>
      </rPr>
      <t>张文标</t>
    </r>
  </si>
  <si>
    <r>
      <rPr>
        <sz val="9"/>
        <color rgb="FF000000"/>
        <rFont val="宋体"/>
        <charset val="134"/>
      </rPr>
      <t>罗御忆</t>
    </r>
  </si>
  <si>
    <r>
      <rPr>
        <sz val="9"/>
        <color rgb="FF000000"/>
        <rFont val="宋体"/>
        <charset val="134"/>
      </rPr>
      <t>许栋天</t>
    </r>
  </si>
  <si>
    <t>A4</t>
  </si>
  <si>
    <r>
      <rPr>
        <sz val="9"/>
        <color rgb="FF000000"/>
        <rFont val="宋体"/>
        <charset val="134"/>
      </rPr>
      <t>黄龄萱</t>
    </r>
  </si>
  <si>
    <r>
      <rPr>
        <sz val="9"/>
        <color rgb="FF000000"/>
        <rFont val="宋体"/>
        <charset val="134"/>
      </rPr>
      <t>周栩乐</t>
    </r>
  </si>
  <si>
    <r>
      <rPr>
        <sz val="9"/>
        <color rgb="FF000000"/>
        <rFont val="宋体"/>
        <charset val="134"/>
      </rPr>
      <t>严燕</t>
    </r>
  </si>
  <si>
    <t>A6</t>
  </si>
  <si>
    <r>
      <rPr>
        <sz val="9"/>
        <color rgb="FF000000"/>
        <rFont val="宋体"/>
        <charset val="134"/>
      </rPr>
      <t>张世宇</t>
    </r>
  </si>
  <si>
    <r>
      <rPr>
        <sz val="9"/>
        <color rgb="FF000000"/>
        <rFont val="宋体"/>
        <charset val="134"/>
      </rPr>
      <t>傅韵楚</t>
    </r>
  </si>
  <si>
    <r>
      <rPr>
        <sz val="9"/>
        <color rgb="FF000000"/>
        <rFont val="宋体"/>
        <charset val="134"/>
      </rPr>
      <t>佛山市顺德区伦教周君令初级中学</t>
    </r>
  </si>
  <si>
    <r>
      <rPr>
        <sz val="9"/>
        <color rgb="FF000000"/>
        <rFont val="宋体"/>
        <charset val="134"/>
      </rPr>
      <t>周沛霖</t>
    </r>
  </si>
  <si>
    <r>
      <rPr>
        <sz val="9"/>
        <color rgb="FF000000"/>
        <rFont val="宋体"/>
        <charset val="134"/>
      </rPr>
      <t>黄信恒</t>
    </r>
  </si>
  <si>
    <r>
      <rPr>
        <sz val="9"/>
        <color rgb="FF000000"/>
        <rFont val="宋体"/>
        <charset val="134"/>
      </rPr>
      <t>彭新法</t>
    </r>
  </si>
  <si>
    <r>
      <rPr>
        <sz val="9"/>
        <color rgb="FF000000"/>
        <rFont val="宋体"/>
        <charset val="134"/>
      </rPr>
      <t>黄诗乐</t>
    </r>
  </si>
  <si>
    <r>
      <rPr>
        <sz val="9"/>
        <color rgb="FF000000"/>
        <rFont val="宋体"/>
        <charset val="134"/>
      </rPr>
      <t>陈可为</t>
    </r>
  </si>
  <si>
    <r>
      <rPr>
        <sz val="9"/>
        <color rgb="FF000000"/>
        <rFont val="宋体"/>
        <charset val="134"/>
      </rPr>
      <t>李子坚</t>
    </r>
  </si>
  <si>
    <r>
      <rPr>
        <sz val="9"/>
        <color rgb="FF000000"/>
        <rFont val="宋体"/>
        <charset val="134"/>
      </rPr>
      <t>梁东旭</t>
    </r>
  </si>
  <si>
    <r>
      <rPr>
        <sz val="9"/>
        <color rgb="FF000000"/>
        <rFont val="宋体"/>
        <charset val="134"/>
      </rPr>
      <t>何子豪</t>
    </r>
  </si>
  <si>
    <r>
      <rPr>
        <sz val="9"/>
        <color rgb="FF000000"/>
        <rFont val="宋体"/>
        <charset val="134"/>
      </rPr>
      <t>欧阳昊楠</t>
    </r>
  </si>
  <si>
    <r>
      <rPr>
        <sz val="9"/>
        <color rgb="FF000000"/>
        <rFont val="宋体"/>
        <charset val="134"/>
      </rPr>
      <t>周煜程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</si>
</sst>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54"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10.5"/>
      <color theme="1"/>
      <name val="仿宋"/>
      <charset val="134"/>
    </font>
    <font>
      <b/>
      <sz val="9"/>
      <color rgb="FFFF0000"/>
      <name val="宋体"/>
      <charset val="134"/>
    </font>
    <font>
      <b/>
      <sz val="9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微软雅黑"/>
      <charset val="134"/>
    </font>
    <font>
      <sz val="11"/>
      <name val="微软雅黑"/>
      <charset val="134"/>
    </font>
    <font>
      <sz val="11"/>
      <color theme="1"/>
      <name val="宋体"/>
      <charset val="134"/>
    </font>
    <font>
      <b/>
      <sz val="12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b/>
      <sz val="11"/>
      <color rgb="FFFF0000"/>
      <name val="微软雅黑"/>
      <charset val="134"/>
    </font>
    <font>
      <sz val="11"/>
      <color rgb="FFFF0000"/>
      <name val="微软雅黑"/>
      <charset val="134"/>
    </font>
    <font>
      <sz val="9"/>
      <name val="宋体"/>
      <charset val="134"/>
    </font>
    <font>
      <b/>
      <sz val="9"/>
      <color theme="9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Tahoma"/>
      <charset val="134"/>
    </font>
    <font>
      <sz val="11"/>
      <color theme="1"/>
      <name val="Tahoma"/>
      <charset val="134"/>
    </font>
    <font>
      <b/>
      <sz val="11"/>
      <name val="宋体"/>
      <charset val="134"/>
      <scheme val="minor"/>
    </font>
    <font>
      <b/>
      <sz val="11"/>
      <color theme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7" fillId="15" borderId="15" applyNumberFormat="0" applyAlignment="0" applyProtection="0">
      <alignment vertical="center"/>
    </xf>
    <xf numFmtId="0" fontId="48" fillId="15" borderId="11" applyNumberFormat="0" applyAlignment="0" applyProtection="0">
      <alignment vertical="center"/>
    </xf>
    <xf numFmtId="0" fontId="49" fillId="16" borderId="16" applyNumberFormat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NumberFormat="1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176" fontId="23" fillId="0" borderId="0" xfId="0" applyNumberFormat="1" applyFont="1" applyFill="1" applyBorder="1" applyAlignment="1">
      <alignment horizontal="center" vertical="center"/>
    </xf>
    <xf numFmtId="177" fontId="23" fillId="0" borderId="0" xfId="0" applyNumberFormat="1" applyFont="1" applyFill="1" applyBorder="1" applyAlignment="1">
      <alignment horizontal="center" vertical="center"/>
    </xf>
    <xf numFmtId="176" fontId="23" fillId="0" borderId="1" xfId="0" applyNumberFormat="1" applyFont="1" applyFill="1" applyBorder="1" applyAlignment="1">
      <alignment horizontal="center" vertical="center"/>
    </xf>
    <xf numFmtId="176" fontId="24" fillId="0" borderId="1" xfId="0" applyNumberFormat="1" applyFont="1" applyFill="1" applyBorder="1" applyAlignment="1">
      <alignment horizontal="center" vertical="center"/>
    </xf>
    <xf numFmtId="176" fontId="24" fillId="3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176" fontId="24" fillId="4" borderId="1" xfId="0" applyNumberFormat="1" applyFont="1" applyFill="1" applyBorder="1" applyAlignment="1">
      <alignment horizontal="center" vertical="center" wrapText="1"/>
    </xf>
    <xf numFmtId="177" fontId="24" fillId="4" borderId="1" xfId="0" applyNumberFormat="1" applyFont="1" applyFill="1" applyBorder="1" applyAlignment="1">
      <alignment horizontal="center" vertical="center" wrapText="1"/>
    </xf>
    <xf numFmtId="176" fontId="25" fillId="3" borderId="1" xfId="0" applyNumberFormat="1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176" fontId="25" fillId="4" borderId="1" xfId="0" applyNumberFormat="1" applyFont="1" applyFill="1" applyBorder="1" applyAlignment="1">
      <alignment horizontal="center" vertical="center"/>
    </xf>
    <xf numFmtId="177" fontId="25" fillId="4" borderId="1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Alignment="1">
      <alignment horizontal="center" vertical="center"/>
    </xf>
    <xf numFmtId="177" fontId="25" fillId="0" borderId="0" xfId="0" applyNumberFormat="1" applyFont="1" applyFill="1" applyAlignment="1">
      <alignment horizontal="center" vertical="center"/>
    </xf>
    <xf numFmtId="176" fontId="25" fillId="0" borderId="0" xfId="0" applyNumberFormat="1" applyFont="1" applyFill="1" applyAlignment="1">
      <alignment vertical="center"/>
    </xf>
    <xf numFmtId="176" fontId="25" fillId="0" borderId="0" xfId="0" applyNumberFormat="1" applyFont="1" applyFill="1" applyBorder="1" applyAlignment="1">
      <alignment horizontal="center" vertical="center"/>
    </xf>
    <xf numFmtId="177" fontId="25" fillId="0" borderId="0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177" fontId="24" fillId="5" borderId="1" xfId="0" applyNumberFormat="1" applyFont="1" applyFill="1" applyBorder="1" applyAlignment="1">
      <alignment horizontal="center" vertical="center"/>
    </xf>
    <xf numFmtId="177" fontId="24" fillId="0" borderId="1" xfId="0" applyNumberFormat="1" applyFont="1" applyFill="1" applyBorder="1" applyAlignment="1">
      <alignment horizontal="center" vertical="center"/>
    </xf>
    <xf numFmtId="177" fontId="26" fillId="5" borderId="1" xfId="0" applyNumberFormat="1" applyFont="1" applyFill="1" applyBorder="1" applyAlignment="1">
      <alignment horizontal="center" vertical="center"/>
    </xf>
    <xf numFmtId="177" fontId="24" fillId="2" borderId="1" xfId="0" applyNumberFormat="1" applyFont="1" applyFill="1" applyBorder="1" applyAlignment="1">
      <alignment horizontal="center" vertical="center" wrapText="1"/>
    </xf>
    <xf numFmtId="177" fontId="24" fillId="3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177" fontId="25" fillId="2" borderId="1" xfId="0" applyNumberFormat="1" applyFont="1" applyFill="1" applyBorder="1" applyAlignment="1">
      <alignment horizontal="center" vertical="center"/>
    </xf>
    <xf numFmtId="177" fontId="25" fillId="3" borderId="1" xfId="0" applyNumberFormat="1" applyFont="1" applyFill="1" applyBorder="1" applyAlignment="1">
      <alignment horizontal="center" vertical="center"/>
    </xf>
    <xf numFmtId="177" fontId="25" fillId="5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177" fontId="25" fillId="3" borderId="2" xfId="0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176" fontId="27" fillId="3" borderId="1" xfId="0" applyNumberFormat="1" applyFont="1" applyFill="1" applyBorder="1" applyAlignment="1">
      <alignment horizontal="center" vertical="center"/>
    </xf>
    <xf numFmtId="176" fontId="27" fillId="4" borderId="1" xfId="0" applyNumberFormat="1" applyFont="1" applyFill="1" applyBorder="1" applyAlignment="1">
      <alignment horizontal="center" vertical="center"/>
    </xf>
    <xf numFmtId="177" fontId="27" fillId="4" borderId="1" xfId="0" applyNumberFormat="1" applyFont="1" applyFill="1" applyBorder="1" applyAlignment="1">
      <alignment horizontal="center" vertical="center"/>
    </xf>
    <xf numFmtId="177" fontId="27" fillId="2" borderId="1" xfId="0" applyNumberFormat="1" applyFont="1" applyFill="1" applyBorder="1" applyAlignment="1">
      <alignment horizontal="center" vertical="center"/>
    </xf>
    <xf numFmtId="177" fontId="27" fillId="3" borderId="1" xfId="0" applyNumberFormat="1" applyFont="1" applyFill="1" applyBorder="1" applyAlignment="1">
      <alignment horizontal="center" vertical="center"/>
    </xf>
    <xf numFmtId="176" fontId="25" fillId="4" borderId="2" xfId="0" applyNumberFormat="1" applyFont="1" applyFill="1" applyBorder="1" applyAlignment="1">
      <alignment horizontal="center" vertical="center"/>
    </xf>
    <xf numFmtId="177" fontId="25" fillId="4" borderId="2" xfId="0" applyNumberFormat="1" applyFont="1" applyFill="1" applyBorder="1" applyAlignment="1">
      <alignment horizontal="center" vertical="center"/>
    </xf>
    <xf numFmtId="177" fontId="25" fillId="2" borderId="2" xfId="0" applyNumberFormat="1" applyFont="1" applyFill="1" applyBorder="1" applyAlignment="1">
      <alignment horizontal="center" vertical="center"/>
    </xf>
    <xf numFmtId="177" fontId="27" fillId="3" borderId="2" xfId="0" applyNumberFormat="1" applyFont="1" applyFill="1" applyBorder="1" applyAlignment="1">
      <alignment horizontal="center" vertical="center"/>
    </xf>
    <xf numFmtId="176" fontId="27" fillId="4" borderId="2" xfId="0" applyNumberFormat="1" applyFont="1" applyFill="1" applyBorder="1" applyAlignment="1">
      <alignment horizontal="center" vertical="center"/>
    </xf>
    <xf numFmtId="177" fontId="27" fillId="4" borderId="2" xfId="0" applyNumberFormat="1" applyFont="1" applyFill="1" applyBorder="1" applyAlignment="1">
      <alignment horizontal="center" vertical="center"/>
    </xf>
    <xf numFmtId="177" fontId="27" fillId="2" borderId="2" xfId="0" applyNumberFormat="1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177" fontId="27" fillId="5" borderId="1" xfId="0" applyNumberFormat="1" applyFont="1" applyFill="1" applyBorder="1" applyAlignment="1">
      <alignment horizontal="center" vertical="center"/>
    </xf>
    <xf numFmtId="177" fontId="25" fillId="5" borderId="2" xfId="0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49" fontId="33" fillId="0" borderId="1" xfId="0" applyNumberFormat="1" applyFont="1" applyFill="1" applyBorder="1" applyAlignment="1">
      <alignment horizontal="center" vertical="center" wrapText="1"/>
    </xf>
    <xf numFmtId="49" fontId="3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opLeftCell="A10" workbookViewId="0">
      <selection activeCell="H16" sqref="H16"/>
    </sheetView>
  </sheetViews>
  <sheetFormatPr defaultColWidth="9" defaultRowHeight="13.5" outlineLevelCol="4"/>
  <cols>
    <col min="1" max="1" width="13.25" customWidth="1"/>
    <col min="2" max="2" width="9.125" customWidth="1"/>
    <col min="3" max="3" width="33" customWidth="1"/>
  </cols>
  <sheetData>
    <row r="1" ht="33" customHeight="1" spans="1:5">
      <c r="A1" s="185" t="s">
        <v>0</v>
      </c>
      <c r="B1" s="185" t="s">
        <v>1</v>
      </c>
      <c r="C1" s="185" t="s">
        <v>2</v>
      </c>
      <c r="D1" s="185" t="s">
        <v>3</v>
      </c>
      <c r="E1" s="186" t="s">
        <v>4</v>
      </c>
    </row>
    <row r="2" ht="38" customHeight="1" spans="1:5">
      <c r="A2" s="11" t="s">
        <v>5</v>
      </c>
      <c r="B2" s="11" t="s">
        <v>6</v>
      </c>
      <c r="C2" s="11" t="s">
        <v>7</v>
      </c>
      <c r="D2" s="11" t="s">
        <v>8</v>
      </c>
      <c r="E2" s="29" t="s">
        <v>9</v>
      </c>
    </row>
    <row r="3" ht="38" customHeight="1" spans="1:5">
      <c r="A3" s="11" t="s">
        <v>5</v>
      </c>
      <c r="B3" s="11" t="s">
        <v>10</v>
      </c>
      <c r="C3" s="11" t="s">
        <v>11</v>
      </c>
      <c r="D3" s="11" t="s">
        <v>12</v>
      </c>
      <c r="E3" s="29" t="s">
        <v>9</v>
      </c>
    </row>
    <row r="4" ht="38" customHeight="1" spans="1:5">
      <c r="A4" s="11" t="s">
        <v>5</v>
      </c>
      <c r="B4" s="11" t="s">
        <v>13</v>
      </c>
      <c r="C4" s="11" t="s">
        <v>14</v>
      </c>
      <c r="D4" s="11" t="s">
        <v>15</v>
      </c>
      <c r="E4" s="29" t="s">
        <v>9</v>
      </c>
    </row>
    <row r="5" ht="38" customHeight="1" spans="1:5">
      <c r="A5" s="11" t="s">
        <v>5</v>
      </c>
      <c r="B5" s="11" t="s">
        <v>13</v>
      </c>
      <c r="C5" s="11" t="s">
        <v>16</v>
      </c>
      <c r="D5" s="11" t="s">
        <v>17</v>
      </c>
      <c r="E5" s="29" t="s">
        <v>9</v>
      </c>
    </row>
    <row r="6" ht="38" customHeight="1" spans="1:5">
      <c r="A6" s="11" t="s">
        <v>5</v>
      </c>
      <c r="B6" s="11" t="s">
        <v>18</v>
      </c>
      <c r="C6" s="11" t="s">
        <v>19</v>
      </c>
      <c r="D6" s="11" t="s">
        <v>20</v>
      </c>
      <c r="E6" s="29" t="s">
        <v>9</v>
      </c>
    </row>
    <row r="7" ht="38" customHeight="1" spans="1:5">
      <c r="A7" s="11" t="s">
        <v>5</v>
      </c>
      <c r="B7" s="11" t="s">
        <v>18</v>
      </c>
      <c r="C7" s="11" t="s">
        <v>21</v>
      </c>
      <c r="D7" s="11" t="s">
        <v>22</v>
      </c>
      <c r="E7" s="29" t="s">
        <v>9</v>
      </c>
    </row>
    <row r="8" ht="38" customHeight="1" spans="1:5">
      <c r="A8" s="11" t="s">
        <v>5</v>
      </c>
      <c r="B8" s="11" t="s">
        <v>18</v>
      </c>
      <c r="C8" s="11" t="s">
        <v>23</v>
      </c>
      <c r="D8" s="11" t="s">
        <v>24</v>
      </c>
      <c r="E8" s="29" t="s">
        <v>9</v>
      </c>
    </row>
    <row r="9" ht="38" customHeight="1" spans="1:5">
      <c r="A9" s="11" t="s">
        <v>5</v>
      </c>
      <c r="B9" s="11" t="s">
        <v>6</v>
      </c>
      <c r="C9" s="11" t="s">
        <v>25</v>
      </c>
      <c r="D9" s="11" t="s">
        <v>26</v>
      </c>
      <c r="E9" s="29" t="s">
        <v>27</v>
      </c>
    </row>
    <row r="10" ht="38" customHeight="1" spans="1:5">
      <c r="A10" s="11" t="s">
        <v>5</v>
      </c>
      <c r="B10" s="11" t="s">
        <v>6</v>
      </c>
      <c r="C10" s="11" t="s">
        <v>28</v>
      </c>
      <c r="D10" s="11" t="s">
        <v>29</v>
      </c>
      <c r="E10" s="29" t="s">
        <v>27</v>
      </c>
    </row>
    <row r="11" ht="38" customHeight="1" spans="1:5">
      <c r="A11" s="11" t="s">
        <v>5</v>
      </c>
      <c r="B11" s="11" t="s">
        <v>10</v>
      </c>
      <c r="C11" s="11" t="s">
        <v>30</v>
      </c>
      <c r="D11" s="11" t="s">
        <v>31</v>
      </c>
      <c r="E11" s="29" t="s">
        <v>27</v>
      </c>
    </row>
    <row r="12" ht="38" customHeight="1" spans="1:5">
      <c r="A12" s="11" t="s">
        <v>5</v>
      </c>
      <c r="B12" s="11" t="s">
        <v>13</v>
      </c>
      <c r="C12" s="11" t="s">
        <v>32</v>
      </c>
      <c r="D12" s="11" t="s">
        <v>33</v>
      </c>
      <c r="E12" s="29" t="s">
        <v>27</v>
      </c>
    </row>
    <row r="13" ht="38" customHeight="1" spans="1:5">
      <c r="A13" s="11" t="s">
        <v>5</v>
      </c>
      <c r="B13" s="11" t="s">
        <v>18</v>
      </c>
      <c r="C13" s="11" t="s">
        <v>34</v>
      </c>
      <c r="D13" s="11" t="s">
        <v>35</v>
      </c>
      <c r="E13" s="29" t="s">
        <v>27</v>
      </c>
    </row>
    <row r="14" ht="38" customHeight="1" spans="1:5">
      <c r="A14" s="11" t="s">
        <v>36</v>
      </c>
      <c r="B14" s="11" t="s">
        <v>10</v>
      </c>
      <c r="C14" s="11" t="s">
        <v>37</v>
      </c>
      <c r="D14" s="11" t="s">
        <v>38</v>
      </c>
      <c r="E14" s="29" t="s">
        <v>9</v>
      </c>
    </row>
    <row r="15" s="41" customFormat="1" ht="38" customHeight="1" spans="1:5">
      <c r="A15" s="187" t="s">
        <v>36</v>
      </c>
      <c r="B15" s="187" t="s">
        <v>13</v>
      </c>
      <c r="C15" s="187" t="s">
        <v>39</v>
      </c>
      <c r="D15" s="187" t="s">
        <v>40</v>
      </c>
      <c r="E15" s="156" t="s">
        <v>9</v>
      </c>
    </row>
    <row r="16" ht="38" customHeight="1" spans="1:5">
      <c r="A16" s="11" t="s">
        <v>36</v>
      </c>
      <c r="B16" s="11" t="s">
        <v>13</v>
      </c>
      <c r="C16" s="11" t="s">
        <v>41</v>
      </c>
      <c r="D16" s="11" t="s">
        <v>42</v>
      </c>
      <c r="E16" s="29" t="s">
        <v>9</v>
      </c>
    </row>
    <row r="17" ht="38" customHeight="1" spans="1:5">
      <c r="A17" s="11" t="s">
        <v>36</v>
      </c>
      <c r="B17" s="11" t="s">
        <v>13</v>
      </c>
      <c r="C17" s="11" t="s">
        <v>43</v>
      </c>
      <c r="D17" s="11" t="s">
        <v>44</v>
      </c>
      <c r="E17" s="29" t="s">
        <v>9</v>
      </c>
    </row>
    <row r="18" ht="38" customHeight="1" spans="1:5">
      <c r="A18" s="11" t="s">
        <v>36</v>
      </c>
      <c r="B18" s="11" t="s">
        <v>18</v>
      </c>
      <c r="C18" s="11" t="s">
        <v>45</v>
      </c>
      <c r="D18" s="11" t="s">
        <v>46</v>
      </c>
      <c r="E18" s="29" t="s">
        <v>9</v>
      </c>
    </row>
    <row r="19" ht="38" customHeight="1" spans="1:5">
      <c r="A19" s="11" t="s">
        <v>36</v>
      </c>
      <c r="B19" s="11" t="s">
        <v>18</v>
      </c>
      <c r="C19" s="11" t="s">
        <v>47</v>
      </c>
      <c r="D19" s="11" t="s">
        <v>48</v>
      </c>
      <c r="E19" s="29" t="s">
        <v>9</v>
      </c>
    </row>
    <row r="20" ht="38" customHeight="1" spans="1:5">
      <c r="A20" s="11" t="s">
        <v>36</v>
      </c>
      <c r="B20" s="11" t="s">
        <v>18</v>
      </c>
      <c r="C20" s="11" t="s">
        <v>49</v>
      </c>
      <c r="D20" s="11" t="s">
        <v>50</v>
      </c>
      <c r="E20" s="29" t="s">
        <v>9</v>
      </c>
    </row>
    <row r="21" ht="38" customHeight="1" spans="1:5">
      <c r="A21" s="11" t="s">
        <v>36</v>
      </c>
      <c r="B21" s="11" t="s">
        <v>6</v>
      </c>
      <c r="C21" s="11" t="s">
        <v>51</v>
      </c>
      <c r="D21" s="11" t="s">
        <v>52</v>
      </c>
      <c r="E21" s="29" t="s">
        <v>27</v>
      </c>
    </row>
    <row r="22" ht="38" customHeight="1" spans="1:5">
      <c r="A22" s="11" t="s">
        <v>36</v>
      </c>
      <c r="B22" s="11" t="s">
        <v>6</v>
      </c>
      <c r="C22" s="11" t="s">
        <v>53</v>
      </c>
      <c r="D22" s="11" t="s">
        <v>54</v>
      </c>
      <c r="E22" s="29" t="s">
        <v>27</v>
      </c>
    </row>
    <row r="23" ht="38" customHeight="1" spans="1:5">
      <c r="A23" s="11" t="s">
        <v>55</v>
      </c>
      <c r="B23" s="11" t="s">
        <v>6</v>
      </c>
      <c r="C23" s="11" t="s">
        <v>56</v>
      </c>
      <c r="D23" s="11" t="s">
        <v>57</v>
      </c>
      <c r="E23" s="29" t="s">
        <v>9</v>
      </c>
    </row>
    <row r="24" ht="38" customHeight="1" spans="1:5">
      <c r="A24" s="11" t="s">
        <v>55</v>
      </c>
      <c r="B24" s="11" t="s">
        <v>18</v>
      </c>
      <c r="C24" s="11" t="s">
        <v>58</v>
      </c>
      <c r="D24" s="11" t="s">
        <v>59</v>
      </c>
      <c r="E24" s="29" t="s">
        <v>9</v>
      </c>
    </row>
    <row r="25" ht="38" customHeight="1" spans="1:5">
      <c r="A25" s="11" t="s">
        <v>55</v>
      </c>
      <c r="B25" s="11" t="s">
        <v>18</v>
      </c>
      <c r="C25" s="11" t="s">
        <v>60</v>
      </c>
      <c r="D25" s="11" t="s">
        <v>61</v>
      </c>
      <c r="E25" s="29" t="s">
        <v>9</v>
      </c>
    </row>
    <row r="26" ht="38" customHeight="1" spans="1:5">
      <c r="A26" s="11" t="s">
        <v>55</v>
      </c>
      <c r="B26" s="11" t="s">
        <v>13</v>
      </c>
      <c r="C26" s="11" t="s">
        <v>62</v>
      </c>
      <c r="D26" s="11" t="s">
        <v>63</v>
      </c>
      <c r="E26" s="29" t="s">
        <v>27</v>
      </c>
    </row>
    <row r="27" ht="38" customHeight="1" spans="1:5">
      <c r="A27" s="11" t="s">
        <v>55</v>
      </c>
      <c r="B27" s="11" t="s">
        <v>13</v>
      </c>
      <c r="C27" s="11" t="s">
        <v>64</v>
      </c>
      <c r="D27" s="11" t="s">
        <v>65</v>
      </c>
      <c r="E27" s="29" t="s">
        <v>27</v>
      </c>
    </row>
    <row r="28" ht="38" customHeight="1" spans="1:5">
      <c r="A28" s="11" t="s">
        <v>55</v>
      </c>
      <c r="B28" s="11" t="s">
        <v>13</v>
      </c>
      <c r="C28" s="11" t="s">
        <v>66</v>
      </c>
      <c r="D28" s="11" t="s">
        <v>67</v>
      </c>
      <c r="E28" s="29" t="s">
        <v>27</v>
      </c>
    </row>
    <row r="29" ht="38" customHeight="1" spans="1:5">
      <c r="A29" s="11" t="s">
        <v>55</v>
      </c>
      <c r="B29" s="11" t="s">
        <v>18</v>
      </c>
      <c r="C29" s="11" t="s">
        <v>68</v>
      </c>
      <c r="D29" s="11" t="s">
        <v>69</v>
      </c>
      <c r="E29" s="29" t="s">
        <v>27</v>
      </c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3"/>
  <sheetViews>
    <sheetView tabSelected="1" topLeftCell="A11" workbookViewId="0">
      <selection activeCell="N22" sqref="N22"/>
    </sheetView>
  </sheetViews>
  <sheetFormatPr defaultColWidth="9" defaultRowHeight="13.5"/>
  <cols>
    <col min="1" max="2" width="9" style="1"/>
    <col min="3" max="3" width="30.1333333333333" style="1" customWidth="1"/>
    <col min="4" max="9" width="9" style="1"/>
  </cols>
  <sheetData>
    <row r="1" ht="31" customHeight="1" spans="1:9">
      <c r="A1" s="19" t="s">
        <v>952</v>
      </c>
      <c r="B1" s="20"/>
      <c r="C1" s="20"/>
      <c r="D1" s="20"/>
      <c r="E1" s="20"/>
      <c r="F1" s="20"/>
      <c r="G1" s="20"/>
      <c r="H1" s="20"/>
      <c r="I1" s="20"/>
    </row>
    <row r="2" ht="25" customHeight="1" spans="1:9">
      <c r="A2" s="16" t="s">
        <v>71</v>
      </c>
      <c r="B2" s="16" t="s">
        <v>72</v>
      </c>
      <c r="C2" s="16" t="s">
        <v>953</v>
      </c>
      <c r="D2" s="16" t="s">
        <v>0</v>
      </c>
      <c r="E2" s="16" t="s">
        <v>954</v>
      </c>
      <c r="F2" s="16" t="s">
        <v>955</v>
      </c>
      <c r="G2" s="16" t="s">
        <v>643</v>
      </c>
      <c r="H2" s="16" t="s">
        <v>644</v>
      </c>
      <c r="I2" s="10" t="s">
        <v>4</v>
      </c>
    </row>
    <row r="3" ht="25" customHeight="1" spans="1:9">
      <c r="A3" s="42" t="s">
        <v>956</v>
      </c>
      <c r="B3" s="42" t="s">
        <v>6</v>
      </c>
      <c r="C3" s="43" t="s">
        <v>25</v>
      </c>
      <c r="D3" s="43" t="s">
        <v>5</v>
      </c>
      <c r="E3" s="43" t="s">
        <v>957</v>
      </c>
      <c r="F3" s="43" t="s">
        <v>958</v>
      </c>
      <c r="G3" s="43" t="s">
        <v>959</v>
      </c>
      <c r="H3" s="43"/>
      <c r="I3" s="17" t="s">
        <v>9</v>
      </c>
    </row>
    <row r="4" ht="25" customHeight="1" spans="1:9">
      <c r="A4" s="42" t="s">
        <v>960</v>
      </c>
      <c r="B4" s="42" t="s">
        <v>18</v>
      </c>
      <c r="C4" s="42" t="s">
        <v>19</v>
      </c>
      <c r="D4" s="43" t="s">
        <v>5</v>
      </c>
      <c r="E4" s="42" t="s">
        <v>961</v>
      </c>
      <c r="F4" s="43" t="s">
        <v>962</v>
      </c>
      <c r="G4" s="43" t="s">
        <v>963</v>
      </c>
      <c r="H4" s="43"/>
      <c r="I4" s="18" t="s">
        <v>9</v>
      </c>
    </row>
    <row r="5" ht="25" customHeight="1" spans="1:9">
      <c r="A5" s="42" t="s">
        <v>964</v>
      </c>
      <c r="B5" s="42" t="s">
        <v>6</v>
      </c>
      <c r="C5" s="43" t="s">
        <v>965</v>
      </c>
      <c r="D5" s="43" t="s">
        <v>5</v>
      </c>
      <c r="E5" s="43" t="s">
        <v>966</v>
      </c>
      <c r="F5" s="43" t="s">
        <v>967</v>
      </c>
      <c r="G5" s="43" t="s">
        <v>968</v>
      </c>
      <c r="H5" s="43"/>
      <c r="I5" s="18" t="s">
        <v>27</v>
      </c>
    </row>
    <row r="6" ht="25" customHeight="1" spans="1:9">
      <c r="A6" s="42" t="s">
        <v>969</v>
      </c>
      <c r="B6" s="42" t="s">
        <v>18</v>
      </c>
      <c r="C6" s="42" t="s">
        <v>970</v>
      </c>
      <c r="D6" s="43" t="s">
        <v>5</v>
      </c>
      <c r="E6" s="42" t="s">
        <v>971</v>
      </c>
      <c r="F6" s="43" t="s">
        <v>972</v>
      </c>
      <c r="G6" s="43" t="s">
        <v>973</v>
      </c>
      <c r="H6" s="43"/>
      <c r="I6" s="18" t="s">
        <v>27</v>
      </c>
    </row>
    <row r="7" ht="25" customHeight="1" spans="1:9">
      <c r="A7" s="42" t="s">
        <v>974</v>
      </c>
      <c r="B7" s="42" t="s">
        <v>975</v>
      </c>
      <c r="C7" s="44" t="s">
        <v>976</v>
      </c>
      <c r="D7" s="43" t="s">
        <v>5</v>
      </c>
      <c r="E7" s="44" t="s">
        <v>977</v>
      </c>
      <c r="F7" s="43" t="s">
        <v>978</v>
      </c>
      <c r="G7" s="43" t="s">
        <v>979</v>
      </c>
      <c r="H7" s="43" t="s">
        <v>980</v>
      </c>
      <c r="I7" s="18" t="s">
        <v>27</v>
      </c>
    </row>
    <row r="8" ht="25" customHeight="1" spans="1:9">
      <c r="A8" s="42" t="s">
        <v>981</v>
      </c>
      <c r="B8" s="42" t="s">
        <v>6</v>
      </c>
      <c r="C8" s="43" t="s">
        <v>965</v>
      </c>
      <c r="D8" s="43" t="s">
        <v>5</v>
      </c>
      <c r="E8" s="43" t="s">
        <v>982</v>
      </c>
      <c r="F8" s="43" t="s">
        <v>983</v>
      </c>
      <c r="G8" s="43" t="s">
        <v>968</v>
      </c>
      <c r="H8" s="43"/>
      <c r="I8" s="18" t="s">
        <v>136</v>
      </c>
    </row>
    <row r="9" ht="25" customHeight="1" spans="1:9">
      <c r="A9" s="42" t="s">
        <v>984</v>
      </c>
      <c r="B9" s="42" t="s">
        <v>13</v>
      </c>
      <c r="C9" s="42" t="s">
        <v>683</v>
      </c>
      <c r="D9" s="43" t="s">
        <v>5</v>
      </c>
      <c r="E9" s="42" t="s">
        <v>985</v>
      </c>
      <c r="F9" s="43"/>
      <c r="G9" s="43" t="s">
        <v>686</v>
      </c>
      <c r="H9" s="43"/>
      <c r="I9" s="18" t="s">
        <v>136</v>
      </c>
    </row>
    <row r="10" ht="25" customHeight="1" spans="1:9">
      <c r="A10" s="42" t="s">
        <v>986</v>
      </c>
      <c r="B10" s="42" t="s">
        <v>18</v>
      </c>
      <c r="C10" s="42" t="s">
        <v>987</v>
      </c>
      <c r="D10" s="43" t="s">
        <v>5</v>
      </c>
      <c r="E10" s="42" t="s">
        <v>988</v>
      </c>
      <c r="F10" s="43" t="s">
        <v>989</v>
      </c>
      <c r="G10" s="43" t="s">
        <v>990</v>
      </c>
      <c r="H10" s="43"/>
      <c r="I10" s="18" t="s">
        <v>136</v>
      </c>
    </row>
    <row r="11" ht="25" customHeight="1" spans="1:9">
      <c r="A11" s="42" t="s">
        <v>991</v>
      </c>
      <c r="B11" s="42" t="s">
        <v>6</v>
      </c>
      <c r="C11" s="43" t="s">
        <v>992</v>
      </c>
      <c r="D11" s="43" t="s">
        <v>36</v>
      </c>
      <c r="E11" s="43" t="s">
        <v>993</v>
      </c>
      <c r="F11" s="43" t="s">
        <v>994</v>
      </c>
      <c r="G11" s="43" t="s">
        <v>995</v>
      </c>
      <c r="H11" s="43"/>
      <c r="I11" s="18" t="s">
        <v>9</v>
      </c>
    </row>
    <row r="12" ht="25" customHeight="1" spans="1:9">
      <c r="A12" s="42" t="s">
        <v>996</v>
      </c>
      <c r="B12" s="42" t="s">
        <v>18</v>
      </c>
      <c r="C12" s="42" t="s">
        <v>58</v>
      </c>
      <c r="D12" s="43" t="s">
        <v>36</v>
      </c>
      <c r="E12" s="42" t="s">
        <v>997</v>
      </c>
      <c r="F12" s="43" t="s">
        <v>998</v>
      </c>
      <c r="G12" s="43" t="s">
        <v>59</v>
      </c>
      <c r="H12" s="43" t="s">
        <v>999</v>
      </c>
      <c r="I12" s="18" t="s">
        <v>9</v>
      </c>
    </row>
    <row r="13" ht="25" customHeight="1" spans="1:9">
      <c r="A13" s="42" t="s">
        <v>1000</v>
      </c>
      <c r="B13" s="42" t="s">
        <v>18</v>
      </c>
      <c r="C13" s="42" t="s">
        <v>1001</v>
      </c>
      <c r="D13" s="43" t="s">
        <v>36</v>
      </c>
      <c r="E13" s="42" t="s">
        <v>1002</v>
      </c>
      <c r="F13" s="43" t="s">
        <v>1003</v>
      </c>
      <c r="G13" s="43" t="s">
        <v>1004</v>
      </c>
      <c r="H13" s="43" t="s">
        <v>1005</v>
      </c>
      <c r="I13" s="18" t="s">
        <v>9</v>
      </c>
    </row>
    <row r="14" ht="25" customHeight="1" spans="1:9">
      <c r="A14" s="42" t="s">
        <v>1006</v>
      </c>
      <c r="B14" s="42" t="s">
        <v>6</v>
      </c>
      <c r="C14" s="43" t="s">
        <v>992</v>
      </c>
      <c r="D14" s="43" t="s">
        <v>36</v>
      </c>
      <c r="E14" s="43" t="s">
        <v>1007</v>
      </c>
      <c r="F14" s="43" t="s">
        <v>1008</v>
      </c>
      <c r="G14" s="43" t="s">
        <v>995</v>
      </c>
      <c r="H14" s="43"/>
      <c r="I14" s="18" t="s">
        <v>27</v>
      </c>
    </row>
    <row r="15" ht="25" customHeight="1" spans="1:9">
      <c r="A15" s="42" t="s">
        <v>1009</v>
      </c>
      <c r="B15" s="42" t="s">
        <v>13</v>
      </c>
      <c r="C15" s="42" t="s">
        <v>1010</v>
      </c>
      <c r="D15" s="43" t="s">
        <v>36</v>
      </c>
      <c r="E15" s="42" t="s">
        <v>1011</v>
      </c>
      <c r="F15" s="43" t="s">
        <v>1012</v>
      </c>
      <c r="G15" s="43" t="s">
        <v>1013</v>
      </c>
      <c r="H15" s="43" t="s">
        <v>1014</v>
      </c>
      <c r="I15" s="18" t="s">
        <v>27</v>
      </c>
    </row>
    <row r="16" s="41" customFormat="1" ht="25" customHeight="1" spans="1:9">
      <c r="A16" s="45" t="s">
        <v>1015</v>
      </c>
      <c r="B16" s="45" t="s">
        <v>18</v>
      </c>
      <c r="C16" s="45" t="s">
        <v>1001</v>
      </c>
      <c r="D16" s="46" t="s">
        <v>36</v>
      </c>
      <c r="E16" s="45" t="s">
        <v>1016</v>
      </c>
      <c r="F16" s="46" t="s">
        <v>1017</v>
      </c>
      <c r="G16" s="46" t="s">
        <v>1018</v>
      </c>
      <c r="H16" s="46" t="s">
        <v>1019</v>
      </c>
      <c r="I16" s="57" t="s">
        <v>27</v>
      </c>
    </row>
    <row r="17" ht="25" customHeight="1" spans="1:9">
      <c r="A17" s="42" t="s">
        <v>1020</v>
      </c>
      <c r="B17" s="42" t="s">
        <v>6</v>
      </c>
      <c r="C17" s="43" t="s">
        <v>932</v>
      </c>
      <c r="D17" s="43" t="s">
        <v>36</v>
      </c>
      <c r="E17" s="43" t="s">
        <v>933</v>
      </c>
      <c r="F17" s="43" t="s">
        <v>1021</v>
      </c>
      <c r="G17" s="43" t="s">
        <v>935</v>
      </c>
      <c r="H17" s="43"/>
      <c r="I17" s="18" t="s">
        <v>136</v>
      </c>
    </row>
    <row r="18" ht="25" customHeight="1" spans="1:9">
      <c r="A18" s="42" t="s">
        <v>1022</v>
      </c>
      <c r="B18" s="42" t="s">
        <v>13</v>
      </c>
      <c r="C18" s="42" t="s">
        <v>1023</v>
      </c>
      <c r="D18" s="43" t="s">
        <v>36</v>
      </c>
      <c r="E18" s="42" t="s">
        <v>1024</v>
      </c>
      <c r="F18" s="43" t="s">
        <v>1025</v>
      </c>
      <c r="G18" s="43" t="s">
        <v>1026</v>
      </c>
      <c r="H18" s="43" t="s">
        <v>1027</v>
      </c>
      <c r="I18" s="18" t="s">
        <v>136</v>
      </c>
    </row>
    <row r="19" ht="25" customHeight="1" spans="1:9">
      <c r="A19" s="42" t="s">
        <v>1028</v>
      </c>
      <c r="B19" s="42" t="s">
        <v>13</v>
      </c>
      <c r="C19" s="42" t="s">
        <v>1029</v>
      </c>
      <c r="D19" s="43" t="s">
        <v>36</v>
      </c>
      <c r="E19" s="42" t="s">
        <v>1030</v>
      </c>
      <c r="F19" s="43" t="s">
        <v>1031</v>
      </c>
      <c r="G19" s="43" t="s">
        <v>1032</v>
      </c>
      <c r="H19" s="43"/>
      <c r="I19" s="18" t="s">
        <v>136</v>
      </c>
    </row>
    <row r="20" ht="25" customHeight="1" spans="1:9">
      <c r="A20" s="42" t="s">
        <v>1033</v>
      </c>
      <c r="B20" s="42" t="s">
        <v>13</v>
      </c>
      <c r="C20" s="42" t="s">
        <v>626</v>
      </c>
      <c r="D20" s="43" t="s">
        <v>36</v>
      </c>
      <c r="E20" s="42" t="s">
        <v>1034</v>
      </c>
      <c r="F20" s="43" t="s">
        <v>1035</v>
      </c>
      <c r="G20" s="43" t="s">
        <v>1036</v>
      </c>
      <c r="H20" s="43" t="s">
        <v>1036</v>
      </c>
      <c r="I20" s="18" t="s">
        <v>136</v>
      </c>
    </row>
    <row r="21" ht="25" customHeight="1" spans="1:9">
      <c r="A21" s="42" t="s">
        <v>1037</v>
      </c>
      <c r="B21" s="42" t="s">
        <v>975</v>
      </c>
      <c r="C21" s="47" t="s">
        <v>1038</v>
      </c>
      <c r="D21" s="43" t="s">
        <v>36</v>
      </c>
      <c r="E21" s="47" t="s">
        <v>1039</v>
      </c>
      <c r="F21" s="43" t="s">
        <v>1040</v>
      </c>
      <c r="G21" s="43" t="s">
        <v>1041</v>
      </c>
      <c r="H21" s="43" t="s">
        <v>1042</v>
      </c>
      <c r="I21" s="18" t="s">
        <v>136</v>
      </c>
    </row>
    <row r="22" ht="25" customHeight="1" spans="1:9">
      <c r="A22" s="42" t="s">
        <v>1043</v>
      </c>
      <c r="B22" s="42" t="s">
        <v>13</v>
      </c>
      <c r="C22" s="42" t="s">
        <v>1044</v>
      </c>
      <c r="D22" s="42" t="s">
        <v>55</v>
      </c>
      <c r="E22" s="42" t="s">
        <v>1045</v>
      </c>
      <c r="F22" s="43" t="s">
        <v>1046</v>
      </c>
      <c r="G22" s="43" t="s">
        <v>1047</v>
      </c>
      <c r="H22" s="43" t="s">
        <v>1048</v>
      </c>
      <c r="I22" s="18" t="s">
        <v>9</v>
      </c>
    </row>
    <row r="23" ht="25" customHeight="1" spans="1:9">
      <c r="A23" s="42" t="s">
        <v>1049</v>
      </c>
      <c r="B23" s="42" t="s">
        <v>18</v>
      </c>
      <c r="C23" s="42" t="s">
        <v>58</v>
      </c>
      <c r="D23" s="42" t="s">
        <v>55</v>
      </c>
      <c r="E23" s="42" t="s">
        <v>1050</v>
      </c>
      <c r="F23" s="43" t="s">
        <v>1051</v>
      </c>
      <c r="G23" s="43" t="s">
        <v>1052</v>
      </c>
      <c r="H23" s="43"/>
      <c r="I23" s="18" t="s">
        <v>9</v>
      </c>
    </row>
    <row r="24" ht="25" customHeight="1" spans="1:9">
      <c r="A24" s="42" t="s">
        <v>1053</v>
      </c>
      <c r="B24" s="42" t="s">
        <v>13</v>
      </c>
      <c r="C24" s="42" t="s">
        <v>1054</v>
      </c>
      <c r="D24" s="42" t="s">
        <v>55</v>
      </c>
      <c r="E24" s="42" t="s">
        <v>1055</v>
      </c>
      <c r="F24" s="43" t="s">
        <v>1056</v>
      </c>
      <c r="G24" s="43" t="s">
        <v>1057</v>
      </c>
      <c r="H24" s="43" t="s">
        <v>1057</v>
      </c>
      <c r="I24" s="18" t="s">
        <v>27</v>
      </c>
    </row>
    <row r="25" ht="25" customHeight="1" spans="1:9">
      <c r="A25" s="42" t="s">
        <v>1058</v>
      </c>
      <c r="B25" s="42" t="s">
        <v>13</v>
      </c>
      <c r="C25" s="42" t="s">
        <v>62</v>
      </c>
      <c r="D25" s="42" t="s">
        <v>55</v>
      </c>
      <c r="E25" s="42" t="s">
        <v>1059</v>
      </c>
      <c r="F25" s="43" t="s">
        <v>1060</v>
      </c>
      <c r="G25" s="43" t="s">
        <v>63</v>
      </c>
      <c r="H25" s="43" t="s">
        <v>1061</v>
      </c>
      <c r="I25" s="18" t="s">
        <v>27</v>
      </c>
    </row>
    <row r="26" ht="25" customHeight="1" spans="1:9">
      <c r="A26" s="42" t="s">
        <v>1062</v>
      </c>
      <c r="B26" s="42" t="s">
        <v>13</v>
      </c>
      <c r="C26" s="42" t="s">
        <v>1063</v>
      </c>
      <c r="D26" s="42" t="s">
        <v>55</v>
      </c>
      <c r="E26" s="42" t="s">
        <v>1064</v>
      </c>
      <c r="F26" s="43" t="s">
        <v>1065</v>
      </c>
      <c r="G26" s="43" t="s">
        <v>1066</v>
      </c>
      <c r="H26" s="43" t="s">
        <v>1067</v>
      </c>
      <c r="I26" s="18" t="s">
        <v>27</v>
      </c>
    </row>
    <row r="27" ht="25" customHeight="1" spans="1:9">
      <c r="A27" s="42" t="s">
        <v>1068</v>
      </c>
      <c r="B27" s="42" t="s">
        <v>18</v>
      </c>
      <c r="C27" s="42" t="s">
        <v>1069</v>
      </c>
      <c r="D27" s="42" t="s">
        <v>55</v>
      </c>
      <c r="E27" s="42" t="s">
        <v>1070</v>
      </c>
      <c r="F27" s="43" t="s">
        <v>1071</v>
      </c>
      <c r="G27" s="43" t="s">
        <v>1072</v>
      </c>
      <c r="H27" s="43"/>
      <c r="I27" s="18" t="s">
        <v>136</v>
      </c>
    </row>
    <row r="28" ht="25" customHeight="1" spans="1:9">
      <c r="A28" s="42" t="s">
        <v>1073</v>
      </c>
      <c r="B28" s="42" t="s">
        <v>18</v>
      </c>
      <c r="C28" s="42" t="s">
        <v>1074</v>
      </c>
      <c r="D28" s="42" t="s">
        <v>55</v>
      </c>
      <c r="E28" s="42" t="s">
        <v>1075</v>
      </c>
      <c r="F28" s="43" t="s">
        <v>1076</v>
      </c>
      <c r="G28" s="43" t="s">
        <v>1077</v>
      </c>
      <c r="H28" s="43" t="s">
        <v>1078</v>
      </c>
      <c r="I28" s="18" t="s">
        <v>136</v>
      </c>
    </row>
    <row r="29" ht="25" customHeight="1" spans="1:9">
      <c r="A29" s="24"/>
      <c r="B29" s="24"/>
      <c r="C29" s="24"/>
      <c r="D29" s="24"/>
      <c r="E29" s="24"/>
      <c r="F29" s="24"/>
      <c r="G29" s="24"/>
      <c r="H29" s="24"/>
      <c r="I29" s="24"/>
    </row>
    <row r="30" ht="33" customHeight="1" spans="1:9">
      <c r="A30" s="36" t="s">
        <v>1079</v>
      </c>
      <c r="B30" s="36"/>
      <c r="C30" s="36"/>
      <c r="D30" s="36"/>
      <c r="E30" s="36"/>
      <c r="F30" s="36"/>
      <c r="G30" s="36"/>
      <c r="H30" s="36"/>
      <c r="I30" s="36"/>
    </row>
    <row r="31" ht="25" customHeight="1" spans="1:9">
      <c r="A31" s="16" t="s">
        <v>71</v>
      </c>
      <c r="B31" s="16" t="s">
        <v>72</v>
      </c>
      <c r="C31" s="16" t="s">
        <v>953</v>
      </c>
      <c r="D31" s="16" t="s">
        <v>0</v>
      </c>
      <c r="E31" s="16" t="s">
        <v>954</v>
      </c>
      <c r="F31" s="16" t="s">
        <v>955</v>
      </c>
      <c r="G31" s="16" t="s">
        <v>643</v>
      </c>
      <c r="H31" s="48" t="s">
        <v>644</v>
      </c>
      <c r="I31" s="10" t="s">
        <v>4</v>
      </c>
    </row>
    <row r="32" ht="25" customHeight="1" spans="1:9">
      <c r="A32" s="42" t="s">
        <v>1080</v>
      </c>
      <c r="B32" s="42" t="s">
        <v>18</v>
      </c>
      <c r="C32" s="42" t="s">
        <v>21</v>
      </c>
      <c r="D32" s="42" t="s">
        <v>5</v>
      </c>
      <c r="E32" s="42" t="s">
        <v>1081</v>
      </c>
      <c r="F32" s="42" t="s">
        <v>1082</v>
      </c>
      <c r="G32" s="42" t="s">
        <v>22</v>
      </c>
      <c r="H32" s="49"/>
      <c r="I32" s="31" t="s">
        <v>9</v>
      </c>
    </row>
    <row r="33" ht="25" customHeight="1" spans="1:9">
      <c r="A33" s="42" t="s">
        <v>1083</v>
      </c>
      <c r="B33" s="42" t="s">
        <v>18</v>
      </c>
      <c r="C33" s="42" t="s">
        <v>21</v>
      </c>
      <c r="D33" s="42" t="s">
        <v>5</v>
      </c>
      <c r="E33" s="42" t="s">
        <v>1084</v>
      </c>
      <c r="F33" s="42" t="s">
        <v>1085</v>
      </c>
      <c r="G33" s="42" t="s">
        <v>22</v>
      </c>
      <c r="H33" s="49"/>
      <c r="I33" s="29" t="s">
        <v>9</v>
      </c>
    </row>
    <row r="34" ht="25" customHeight="1" spans="1:9">
      <c r="A34" s="42" t="s">
        <v>1086</v>
      </c>
      <c r="B34" s="42" t="s">
        <v>6</v>
      </c>
      <c r="C34" s="42" t="s">
        <v>111</v>
      </c>
      <c r="D34" s="42" t="s">
        <v>5</v>
      </c>
      <c r="E34" s="42" t="s">
        <v>112</v>
      </c>
      <c r="F34" s="42" t="s">
        <v>137</v>
      </c>
      <c r="G34" s="42" t="s">
        <v>1087</v>
      </c>
      <c r="H34" s="49"/>
      <c r="I34" s="29" t="s">
        <v>27</v>
      </c>
    </row>
    <row r="35" ht="25" customHeight="1" spans="1:9">
      <c r="A35" s="42" t="s">
        <v>1088</v>
      </c>
      <c r="B35" s="42" t="s">
        <v>18</v>
      </c>
      <c r="C35" s="42" t="s">
        <v>1089</v>
      </c>
      <c r="D35" s="42" t="s">
        <v>5</v>
      </c>
      <c r="E35" s="42" t="s">
        <v>1090</v>
      </c>
      <c r="F35" s="42" t="s">
        <v>1091</v>
      </c>
      <c r="G35" s="42" t="s">
        <v>1092</v>
      </c>
      <c r="H35" s="49" t="s">
        <v>1093</v>
      </c>
      <c r="I35" s="29" t="s">
        <v>27</v>
      </c>
    </row>
    <row r="36" ht="25" customHeight="1" spans="1:9">
      <c r="A36" s="42" t="s">
        <v>1094</v>
      </c>
      <c r="B36" s="42" t="s">
        <v>975</v>
      </c>
      <c r="C36" s="42" t="s">
        <v>976</v>
      </c>
      <c r="D36" s="42" t="s">
        <v>5</v>
      </c>
      <c r="E36" s="42" t="s">
        <v>1095</v>
      </c>
      <c r="F36" s="42" t="s">
        <v>1096</v>
      </c>
      <c r="G36" s="42" t="s">
        <v>1097</v>
      </c>
      <c r="H36" s="49" t="s">
        <v>1098</v>
      </c>
      <c r="I36" s="29" t="s">
        <v>27</v>
      </c>
    </row>
    <row r="37" ht="25" customHeight="1" spans="1:9">
      <c r="A37" s="42" t="s">
        <v>1099</v>
      </c>
      <c r="B37" s="42" t="s">
        <v>6</v>
      </c>
      <c r="C37" s="42" t="s">
        <v>7</v>
      </c>
      <c r="D37" s="42" t="s">
        <v>5</v>
      </c>
      <c r="E37" s="42" t="s">
        <v>1100</v>
      </c>
      <c r="F37" s="42" t="s">
        <v>1101</v>
      </c>
      <c r="G37" s="42" t="s">
        <v>1102</v>
      </c>
      <c r="H37" s="49" t="s">
        <v>8</v>
      </c>
      <c r="I37" s="29" t="s">
        <v>136</v>
      </c>
    </row>
    <row r="38" ht="25" customHeight="1" spans="1:9">
      <c r="A38" s="42" t="s">
        <v>1103</v>
      </c>
      <c r="B38" s="42" t="s">
        <v>6</v>
      </c>
      <c r="C38" s="42" t="s">
        <v>25</v>
      </c>
      <c r="D38" s="42" t="s">
        <v>5</v>
      </c>
      <c r="E38" s="42" t="s">
        <v>1104</v>
      </c>
      <c r="F38" s="42" t="s">
        <v>1105</v>
      </c>
      <c r="G38" s="42" t="s">
        <v>26</v>
      </c>
      <c r="H38" s="49" t="s">
        <v>1106</v>
      </c>
      <c r="I38" s="29" t="s">
        <v>136</v>
      </c>
    </row>
    <row r="39" ht="25" customHeight="1" spans="1:9">
      <c r="A39" s="42" t="s">
        <v>1107</v>
      </c>
      <c r="B39" s="42" t="s">
        <v>10</v>
      </c>
      <c r="C39" s="42" t="s">
        <v>1108</v>
      </c>
      <c r="D39" s="42" t="s">
        <v>5</v>
      </c>
      <c r="E39" s="42" t="s">
        <v>1109</v>
      </c>
      <c r="F39" s="42" t="s">
        <v>1110</v>
      </c>
      <c r="G39" s="42" t="s">
        <v>1111</v>
      </c>
      <c r="H39" s="49" t="s">
        <v>1112</v>
      </c>
      <c r="I39" s="29" t="s">
        <v>136</v>
      </c>
    </row>
    <row r="40" ht="25" customHeight="1" spans="1:9">
      <c r="A40" s="42" t="s">
        <v>1113</v>
      </c>
      <c r="B40" s="42" t="s">
        <v>10</v>
      </c>
      <c r="C40" s="42" t="s">
        <v>1108</v>
      </c>
      <c r="D40" s="42" t="s">
        <v>5</v>
      </c>
      <c r="E40" s="42" t="s">
        <v>1114</v>
      </c>
      <c r="F40" s="42" t="s">
        <v>1115</v>
      </c>
      <c r="G40" s="42" t="s">
        <v>1112</v>
      </c>
      <c r="H40" s="49" t="s">
        <v>1111</v>
      </c>
      <c r="I40" s="29" t="s">
        <v>136</v>
      </c>
    </row>
    <row r="41" ht="25" customHeight="1" spans="1:9">
      <c r="A41" s="42" t="s">
        <v>1116</v>
      </c>
      <c r="B41" s="42" t="s">
        <v>13</v>
      </c>
      <c r="C41" s="42" t="s">
        <v>1023</v>
      </c>
      <c r="D41" s="42" t="s">
        <v>36</v>
      </c>
      <c r="E41" s="42" t="s">
        <v>1117</v>
      </c>
      <c r="F41" s="42" t="s">
        <v>1118</v>
      </c>
      <c r="G41" s="42" t="s">
        <v>1119</v>
      </c>
      <c r="H41" s="49" t="s">
        <v>1120</v>
      </c>
      <c r="I41" s="29" t="s">
        <v>9</v>
      </c>
    </row>
    <row r="42" ht="25" customHeight="1" spans="1:9">
      <c r="A42" s="42" t="s">
        <v>1121</v>
      </c>
      <c r="B42" s="42" t="s">
        <v>18</v>
      </c>
      <c r="C42" s="42" t="s">
        <v>58</v>
      </c>
      <c r="D42" s="42" t="s">
        <v>36</v>
      </c>
      <c r="E42" s="42" t="s">
        <v>1122</v>
      </c>
      <c r="F42" s="42" t="s">
        <v>1123</v>
      </c>
      <c r="G42" s="42" t="s">
        <v>1124</v>
      </c>
      <c r="H42" s="49" t="s">
        <v>1125</v>
      </c>
      <c r="I42" s="29" t="s">
        <v>9</v>
      </c>
    </row>
    <row r="43" ht="25" customHeight="1" spans="1:9">
      <c r="A43" s="42" t="s">
        <v>1126</v>
      </c>
      <c r="B43" s="42" t="s">
        <v>18</v>
      </c>
      <c r="C43" s="42" t="s">
        <v>1127</v>
      </c>
      <c r="D43" s="42" t="s">
        <v>36</v>
      </c>
      <c r="E43" s="42" t="s">
        <v>1128</v>
      </c>
      <c r="F43" s="42" t="s">
        <v>1129</v>
      </c>
      <c r="G43" s="50" t="s">
        <v>1130</v>
      </c>
      <c r="H43" s="51" t="s">
        <v>1131</v>
      </c>
      <c r="I43" s="29" t="s">
        <v>9</v>
      </c>
    </row>
    <row r="44" ht="25" customHeight="1" spans="1:9">
      <c r="A44" s="42" t="s">
        <v>1132</v>
      </c>
      <c r="B44" s="42" t="s">
        <v>6</v>
      </c>
      <c r="C44" s="42" t="s">
        <v>1133</v>
      </c>
      <c r="D44" s="42" t="s">
        <v>36</v>
      </c>
      <c r="E44" s="42" t="s">
        <v>1134</v>
      </c>
      <c r="F44" s="42" t="s">
        <v>1135</v>
      </c>
      <c r="G44" s="42" t="s">
        <v>1136</v>
      </c>
      <c r="H44" s="49" t="s">
        <v>1137</v>
      </c>
      <c r="I44" s="29" t="s">
        <v>27</v>
      </c>
    </row>
    <row r="45" ht="25" customHeight="1" spans="1:9">
      <c r="A45" s="42" t="s">
        <v>1138</v>
      </c>
      <c r="B45" s="42" t="s">
        <v>13</v>
      </c>
      <c r="C45" s="42" t="s">
        <v>1023</v>
      </c>
      <c r="D45" s="42" t="s">
        <v>36</v>
      </c>
      <c r="E45" s="42" t="s">
        <v>1139</v>
      </c>
      <c r="F45" s="42" t="s">
        <v>1140</v>
      </c>
      <c r="G45" s="42" t="s">
        <v>1119</v>
      </c>
      <c r="H45" s="49" t="s">
        <v>1026</v>
      </c>
      <c r="I45" s="29" t="s">
        <v>27</v>
      </c>
    </row>
    <row r="46" ht="25" customHeight="1" spans="1:9">
      <c r="A46" s="42" t="s">
        <v>1141</v>
      </c>
      <c r="B46" s="42" t="s">
        <v>13</v>
      </c>
      <c r="C46" s="42" t="s">
        <v>626</v>
      </c>
      <c r="D46" s="42" t="s">
        <v>36</v>
      </c>
      <c r="E46" s="42" t="s">
        <v>1142</v>
      </c>
      <c r="F46" s="42" t="s">
        <v>1143</v>
      </c>
      <c r="G46" s="42" t="s">
        <v>1036</v>
      </c>
      <c r="H46" s="49" t="s">
        <v>1036</v>
      </c>
      <c r="I46" s="29" t="s">
        <v>27</v>
      </c>
    </row>
    <row r="47" ht="25" customHeight="1" spans="1:9">
      <c r="A47" s="42" t="s">
        <v>1144</v>
      </c>
      <c r="B47" s="42" t="s">
        <v>13</v>
      </c>
      <c r="C47" s="42" t="s">
        <v>1145</v>
      </c>
      <c r="D47" s="42" t="s">
        <v>36</v>
      </c>
      <c r="E47" s="42" t="s">
        <v>1146</v>
      </c>
      <c r="F47" s="42" t="s">
        <v>1147</v>
      </c>
      <c r="G47" s="42" t="s">
        <v>1148</v>
      </c>
      <c r="H47" s="49" t="s">
        <v>1148</v>
      </c>
      <c r="I47" s="29" t="s">
        <v>27</v>
      </c>
    </row>
    <row r="48" ht="25" customHeight="1" spans="1:9">
      <c r="A48" s="42" t="s">
        <v>1149</v>
      </c>
      <c r="B48" s="42" t="s">
        <v>6</v>
      </c>
      <c r="C48" s="42" t="s">
        <v>992</v>
      </c>
      <c r="D48" s="42" t="s">
        <v>36</v>
      </c>
      <c r="E48" s="42" t="s">
        <v>1150</v>
      </c>
      <c r="F48" s="42" t="s">
        <v>1151</v>
      </c>
      <c r="G48" s="42" t="s">
        <v>995</v>
      </c>
      <c r="H48" s="49"/>
      <c r="I48" s="29" t="s">
        <v>136</v>
      </c>
    </row>
    <row r="49" ht="25" customHeight="1" spans="1:9">
      <c r="A49" s="42" t="s">
        <v>1152</v>
      </c>
      <c r="B49" s="42" t="s">
        <v>6</v>
      </c>
      <c r="C49" s="42" t="s">
        <v>932</v>
      </c>
      <c r="D49" s="42" t="s">
        <v>36</v>
      </c>
      <c r="E49" s="42" t="s">
        <v>1153</v>
      </c>
      <c r="F49" s="42" t="s">
        <v>1154</v>
      </c>
      <c r="G49" s="42" t="s">
        <v>936</v>
      </c>
      <c r="H49" s="49"/>
      <c r="I49" s="29" t="s">
        <v>136</v>
      </c>
    </row>
    <row r="50" ht="25" customHeight="1" spans="1:9">
      <c r="A50" s="42" t="s">
        <v>1155</v>
      </c>
      <c r="B50" s="42" t="s">
        <v>13</v>
      </c>
      <c r="C50" s="42" t="s">
        <v>1029</v>
      </c>
      <c r="D50" s="42" t="s">
        <v>36</v>
      </c>
      <c r="E50" s="42" t="s">
        <v>1156</v>
      </c>
      <c r="F50" s="42" t="s">
        <v>1157</v>
      </c>
      <c r="G50" s="42" t="s">
        <v>1158</v>
      </c>
      <c r="H50" s="49" t="s">
        <v>1158</v>
      </c>
      <c r="I50" s="29" t="s">
        <v>136</v>
      </c>
    </row>
    <row r="51" ht="25" customHeight="1" spans="1:9">
      <c r="A51" s="42" t="s">
        <v>1159</v>
      </c>
      <c r="B51" s="42" t="s">
        <v>18</v>
      </c>
      <c r="C51" s="42" t="s">
        <v>1160</v>
      </c>
      <c r="D51" s="42" t="s">
        <v>36</v>
      </c>
      <c r="E51" s="42" t="s">
        <v>1161</v>
      </c>
      <c r="F51" s="42" t="s">
        <v>1162</v>
      </c>
      <c r="G51" s="52" t="s">
        <v>1163</v>
      </c>
      <c r="H51" s="53" t="s">
        <v>1164</v>
      </c>
      <c r="I51" s="29" t="s">
        <v>136</v>
      </c>
    </row>
    <row r="52" ht="25" customHeight="1" spans="1:9">
      <c r="A52" s="42" t="s">
        <v>1165</v>
      </c>
      <c r="B52" s="42" t="s">
        <v>18</v>
      </c>
      <c r="C52" s="42" t="s">
        <v>1166</v>
      </c>
      <c r="D52" s="42" t="s">
        <v>36</v>
      </c>
      <c r="E52" s="54" t="s">
        <v>1167</v>
      </c>
      <c r="F52" s="55" t="s">
        <v>1168</v>
      </c>
      <c r="G52" s="55" t="s">
        <v>1169</v>
      </c>
      <c r="H52" s="56" t="s">
        <v>1170</v>
      </c>
      <c r="I52" s="29" t="s">
        <v>136</v>
      </c>
    </row>
    <row r="53" ht="25" customHeight="1" spans="1:9">
      <c r="A53" s="42" t="s">
        <v>1171</v>
      </c>
      <c r="B53" s="42" t="s">
        <v>975</v>
      </c>
      <c r="C53" s="42" t="s">
        <v>1038</v>
      </c>
      <c r="D53" s="42" t="s">
        <v>36</v>
      </c>
      <c r="E53" s="42" t="s">
        <v>1172</v>
      </c>
      <c r="F53" s="42" t="s">
        <v>1173</v>
      </c>
      <c r="G53" s="42" t="s">
        <v>1041</v>
      </c>
      <c r="H53" s="49" t="s">
        <v>1174</v>
      </c>
      <c r="I53" s="29" t="s">
        <v>136</v>
      </c>
    </row>
    <row r="54" ht="25" customHeight="1" spans="1:9">
      <c r="A54" s="42" t="s">
        <v>1175</v>
      </c>
      <c r="B54" s="42" t="s">
        <v>18</v>
      </c>
      <c r="C54" s="42" t="s">
        <v>1176</v>
      </c>
      <c r="D54" s="42" t="s">
        <v>55</v>
      </c>
      <c r="E54" s="42" t="s">
        <v>1177</v>
      </c>
      <c r="F54" s="42" t="s">
        <v>1178</v>
      </c>
      <c r="G54" s="42" t="s">
        <v>1179</v>
      </c>
      <c r="H54" s="49"/>
      <c r="I54" s="29" t="s">
        <v>9</v>
      </c>
    </row>
    <row r="55" ht="25" customHeight="1" spans="1:9">
      <c r="A55" s="42" t="s">
        <v>1180</v>
      </c>
      <c r="B55" s="42" t="s">
        <v>13</v>
      </c>
      <c r="C55" s="42" t="s">
        <v>1181</v>
      </c>
      <c r="D55" s="42" t="s">
        <v>55</v>
      </c>
      <c r="E55" s="42" t="s">
        <v>1182</v>
      </c>
      <c r="F55" s="42" t="s">
        <v>1183</v>
      </c>
      <c r="G55" s="42" t="s">
        <v>1184</v>
      </c>
      <c r="H55" s="49" t="s">
        <v>1184</v>
      </c>
      <c r="I55" s="29" t="s">
        <v>27</v>
      </c>
    </row>
    <row r="56" ht="25" customHeight="1" spans="1:9">
      <c r="A56" s="42" t="s">
        <v>1185</v>
      </c>
      <c r="B56" s="42" t="s">
        <v>18</v>
      </c>
      <c r="C56" s="42" t="s">
        <v>1074</v>
      </c>
      <c r="D56" s="42" t="s">
        <v>55</v>
      </c>
      <c r="E56" s="42" t="s">
        <v>1186</v>
      </c>
      <c r="F56" s="42" t="s">
        <v>1187</v>
      </c>
      <c r="G56" s="42" t="s">
        <v>1077</v>
      </c>
      <c r="H56" s="49" t="s">
        <v>1188</v>
      </c>
      <c r="I56" s="29" t="s">
        <v>27</v>
      </c>
    </row>
    <row r="57" ht="25" customHeight="1" spans="1:9">
      <c r="A57" s="42" t="s">
        <v>1189</v>
      </c>
      <c r="B57" s="42" t="s">
        <v>13</v>
      </c>
      <c r="C57" s="42" t="s">
        <v>62</v>
      </c>
      <c r="D57" s="42" t="s">
        <v>55</v>
      </c>
      <c r="E57" s="42" t="s">
        <v>1190</v>
      </c>
      <c r="F57" s="42" t="s">
        <v>1191</v>
      </c>
      <c r="G57" s="42" t="s">
        <v>1061</v>
      </c>
      <c r="H57" s="49" t="s">
        <v>63</v>
      </c>
      <c r="I57" s="29" t="s">
        <v>136</v>
      </c>
    </row>
    <row r="58" ht="25" customHeight="1" spans="1:9">
      <c r="A58" s="42" t="s">
        <v>1192</v>
      </c>
      <c r="B58" s="42" t="s">
        <v>13</v>
      </c>
      <c r="C58" s="42" t="s">
        <v>62</v>
      </c>
      <c r="D58" s="42" t="s">
        <v>55</v>
      </c>
      <c r="E58" s="42" t="s">
        <v>1193</v>
      </c>
      <c r="F58" s="42" t="s">
        <v>1194</v>
      </c>
      <c r="G58" s="42" t="s">
        <v>1061</v>
      </c>
      <c r="H58" s="49" t="s">
        <v>63</v>
      </c>
      <c r="I58" s="29" t="s">
        <v>136</v>
      </c>
    </row>
    <row r="59" ht="25" customHeight="1" spans="1:9">
      <c r="A59" s="24"/>
      <c r="B59" s="24"/>
      <c r="C59" s="24"/>
      <c r="D59" s="24"/>
      <c r="E59" s="24"/>
      <c r="F59" s="24"/>
      <c r="G59" s="24"/>
      <c r="H59" s="24"/>
      <c r="I59" s="24"/>
    </row>
    <row r="60" ht="33" customHeight="1" spans="1:9">
      <c r="A60" s="36" t="s">
        <v>1195</v>
      </c>
      <c r="B60" s="36"/>
      <c r="C60" s="36"/>
      <c r="D60" s="36"/>
      <c r="E60" s="36"/>
      <c r="F60" s="36"/>
      <c r="G60" s="36"/>
      <c r="H60" s="36"/>
      <c r="I60" s="36"/>
    </row>
    <row r="61" ht="25" customHeight="1" spans="1:9">
      <c r="A61" s="16" t="s">
        <v>71</v>
      </c>
      <c r="B61" s="16" t="s">
        <v>72</v>
      </c>
      <c r="C61" s="16" t="s">
        <v>953</v>
      </c>
      <c r="D61" s="16" t="s">
        <v>0</v>
      </c>
      <c r="E61" s="16" t="s">
        <v>954</v>
      </c>
      <c r="F61" s="16" t="s">
        <v>955</v>
      </c>
      <c r="G61" s="16" t="s">
        <v>643</v>
      </c>
      <c r="H61" s="16" t="s">
        <v>644</v>
      </c>
      <c r="I61" s="10" t="s">
        <v>4</v>
      </c>
    </row>
    <row r="62" ht="25" customHeight="1" spans="1:9">
      <c r="A62" s="43" t="s">
        <v>1196</v>
      </c>
      <c r="B62" s="43" t="s">
        <v>18</v>
      </c>
      <c r="C62" s="43" t="s">
        <v>1197</v>
      </c>
      <c r="D62" s="43" t="s">
        <v>5</v>
      </c>
      <c r="E62" s="43" t="s">
        <v>1198</v>
      </c>
      <c r="F62" s="43" t="s">
        <v>1199</v>
      </c>
      <c r="G62" s="43" t="s">
        <v>1200</v>
      </c>
      <c r="H62" s="43" t="s">
        <v>1201</v>
      </c>
      <c r="I62" s="17" t="s">
        <v>9</v>
      </c>
    </row>
    <row r="63" ht="25" customHeight="1" spans="1:9">
      <c r="A63" s="43" t="s">
        <v>1202</v>
      </c>
      <c r="B63" s="43" t="s">
        <v>18</v>
      </c>
      <c r="C63" s="43" t="s">
        <v>1197</v>
      </c>
      <c r="D63" s="43" t="s">
        <v>5</v>
      </c>
      <c r="E63" s="43" t="s">
        <v>1203</v>
      </c>
      <c r="F63" s="43" t="s">
        <v>1204</v>
      </c>
      <c r="G63" s="43" t="s">
        <v>1200</v>
      </c>
      <c r="H63" s="43" t="s">
        <v>1205</v>
      </c>
      <c r="I63" s="18" t="s">
        <v>9</v>
      </c>
    </row>
    <row r="64" ht="25" customHeight="1" spans="1:9">
      <c r="A64" s="43" t="s">
        <v>1206</v>
      </c>
      <c r="B64" s="43" t="s">
        <v>6</v>
      </c>
      <c r="C64" s="43" t="s">
        <v>25</v>
      </c>
      <c r="D64" s="43" t="s">
        <v>5</v>
      </c>
      <c r="E64" s="43" t="s">
        <v>1207</v>
      </c>
      <c r="F64" s="43" t="s">
        <v>1208</v>
      </c>
      <c r="G64" s="43" t="s">
        <v>1209</v>
      </c>
      <c r="H64" s="43"/>
      <c r="I64" s="18" t="s">
        <v>27</v>
      </c>
    </row>
    <row r="65" ht="25" customHeight="1" spans="1:9">
      <c r="A65" s="43" t="s">
        <v>1210</v>
      </c>
      <c r="B65" s="43" t="s">
        <v>18</v>
      </c>
      <c r="C65" s="43" t="s">
        <v>1166</v>
      </c>
      <c r="D65" s="43" t="s">
        <v>5</v>
      </c>
      <c r="E65" s="43" t="s">
        <v>1211</v>
      </c>
      <c r="F65" s="43" t="s">
        <v>1212</v>
      </c>
      <c r="G65" s="43" t="s">
        <v>1169</v>
      </c>
      <c r="H65" s="43" t="s">
        <v>1170</v>
      </c>
      <c r="I65" s="18" t="s">
        <v>27</v>
      </c>
    </row>
    <row r="66" ht="25" customHeight="1" spans="1:9">
      <c r="A66" s="43" t="s">
        <v>1213</v>
      </c>
      <c r="B66" s="43" t="s">
        <v>6</v>
      </c>
      <c r="C66" s="43" t="s">
        <v>25</v>
      </c>
      <c r="D66" s="43" t="s">
        <v>5</v>
      </c>
      <c r="E66" s="43" t="s">
        <v>1214</v>
      </c>
      <c r="F66" s="43" t="s">
        <v>1215</v>
      </c>
      <c r="G66" s="43" t="s">
        <v>1209</v>
      </c>
      <c r="H66" s="43"/>
      <c r="I66" s="18" t="s">
        <v>136</v>
      </c>
    </row>
    <row r="67" ht="25" customHeight="1" spans="1:9">
      <c r="A67" s="43" t="s">
        <v>1216</v>
      </c>
      <c r="B67" s="43" t="s">
        <v>6</v>
      </c>
      <c r="C67" s="43" t="s">
        <v>7</v>
      </c>
      <c r="D67" s="43" t="s">
        <v>5</v>
      </c>
      <c r="E67" s="43" t="s">
        <v>1217</v>
      </c>
      <c r="F67" s="43" t="s">
        <v>1218</v>
      </c>
      <c r="G67" s="43" t="s">
        <v>1102</v>
      </c>
      <c r="H67" s="43" t="s">
        <v>8</v>
      </c>
      <c r="I67" s="18" t="s">
        <v>136</v>
      </c>
    </row>
    <row r="68" ht="25" customHeight="1" spans="1:9">
      <c r="A68" s="43" t="s">
        <v>1219</v>
      </c>
      <c r="B68" s="43" t="s">
        <v>13</v>
      </c>
      <c r="C68" s="43" t="s">
        <v>626</v>
      </c>
      <c r="D68" s="43" t="s">
        <v>36</v>
      </c>
      <c r="E68" s="43" t="s">
        <v>1220</v>
      </c>
      <c r="F68" s="43" t="s">
        <v>1221</v>
      </c>
      <c r="G68" s="43" t="s">
        <v>1036</v>
      </c>
      <c r="H68" s="43" t="s">
        <v>1036</v>
      </c>
      <c r="I68" s="18" t="s">
        <v>9</v>
      </c>
    </row>
    <row r="69" ht="25" customHeight="1" spans="1:9">
      <c r="A69" s="43" t="s">
        <v>1222</v>
      </c>
      <c r="B69" s="43" t="s">
        <v>18</v>
      </c>
      <c r="C69" s="43" t="s">
        <v>58</v>
      </c>
      <c r="D69" s="43" t="s">
        <v>36</v>
      </c>
      <c r="E69" s="43" t="s">
        <v>1223</v>
      </c>
      <c r="F69" s="43" t="s">
        <v>628</v>
      </c>
      <c r="G69" s="43" t="s">
        <v>1124</v>
      </c>
      <c r="H69" s="43" t="s">
        <v>1125</v>
      </c>
      <c r="I69" s="18" t="s">
        <v>9</v>
      </c>
    </row>
    <row r="70" ht="25" customHeight="1" spans="1:9">
      <c r="A70" s="43" t="s">
        <v>1224</v>
      </c>
      <c r="B70" s="43" t="s">
        <v>18</v>
      </c>
      <c r="C70" s="43" t="s">
        <v>47</v>
      </c>
      <c r="D70" s="43" t="s">
        <v>36</v>
      </c>
      <c r="E70" s="43" t="s">
        <v>1225</v>
      </c>
      <c r="F70" s="43" t="s">
        <v>1226</v>
      </c>
      <c r="G70" s="43" t="s">
        <v>48</v>
      </c>
      <c r="H70" s="43" t="s">
        <v>1227</v>
      </c>
      <c r="I70" s="18" t="s">
        <v>9</v>
      </c>
    </row>
    <row r="71" ht="25" customHeight="1" spans="1:9">
      <c r="A71" s="43" t="s">
        <v>1228</v>
      </c>
      <c r="B71" s="43" t="s">
        <v>13</v>
      </c>
      <c r="C71" s="43" t="s">
        <v>1029</v>
      </c>
      <c r="D71" s="43" t="s">
        <v>36</v>
      </c>
      <c r="E71" s="43" t="s">
        <v>1229</v>
      </c>
      <c r="F71" s="43" t="s">
        <v>1230</v>
      </c>
      <c r="G71" s="43" t="s">
        <v>1231</v>
      </c>
      <c r="H71" s="43" t="s">
        <v>1231</v>
      </c>
      <c r="I71" s="18" t="s">
        <v>27</v>
      </c>
    </row>
    <row r="72" ht="25" customHeight="1" spans="1:9">
      <c r="A72" s="43" t="s">
        <v>1232</v>
      </c>
      <c r="B72" s="43" t="s">
        <v>13</v>
      </c>
      <c r="C72" s="43" t="s">
        <v>1145</v>
      </c>
      <c r="D72" s="43" t="s">
        <v>36</v>
      </c>
      <c r="E72" s="43" t="s">
        <v>1233</v>
      </c>
      <c r="F72" s="43" t="s">
        <v>1234</v>
      </c>
      <c r="G72" s="43" t="s">
        <v>1235</v>
      </c>
      <c r="H72" s="43" t="s">
        <v>1235</v>
      </c>
      <c r="I72" s="18" t="s">
        <v>27</v>
      </c>
    </row>
    <row r="73" ht="25" customHeight="1" spans="1:9">
      <c r="A73" s="43" t="s">
        <v>1236</v>
      </c>
      <c r="B73" s="43" t="s">
        <v>18</v>
      </c>
      <c r="C73" s="43" t="s">
        <v>1237</v>
      </c>
      <c r="D73" s="43" t="s">
        <v>36</v>
      </c>
      <c r="E73" s="43" t="s">
        <v>1238</v>
      </c>
      <c r="F73" s="43" t="s">
        <v>1239</v>
      </c>
      <c r="G73" s="43" t="s">
        <v>1240</v>
      </c>
      <c r="H73" s="43" t="s">
        <v>1241</v>
      </c>
      <c r="I73" s="18" t="s">
        <v>27</v>
      </c>
    </row>
    <row r="74" ht="25" customHeight="1" spans="1:9">
      <c r="A74" s="43" t="s">
        <v>1242</v>
      </c>
      <c r="B74" s="43" t="s">
        <v>975</v>
      </c>
      <c r="C74" s="43" t="s">
        <v>1038</v>
      </c>
      <c r="D74" s="43" t="s">
        <v>36</v>
      </c>
      <c r="E74" s="43" t="s">
        <v>1243</v>
      </c>
      <c r="F74" s="43" t="s">
        <v>1244</v>
      </c>
      <c r="G74" s="43" t="s">
        <v>1041</v>
      </c>
      <c r="H74" s="43" t="s">
        <v>1245</v>
      </c>
      <c r="I74" s="18" t="s">
        <v>27</v>
      </c>
    </row>
    <row r="75" ht="25" customHeight="1" spans="1:9">
      <c r="A75" s="43" t="s">
        <v>1246</v>
      </c>
      <c r="B75" s="43" t="s">
        <v>6</v>
      </c>
      <c r="C75" s="43" t="s">
        <v>992</v>
      </c>
      <c r="D75" s="43" t="s">
        <v>36</v>
      </c>
      <c r="E75" s="43" t="s">
        <v>1247</v>
      </c>
      <c r="F75" s="43" t="s">
        <v>1248</v>
      </c>
      <c r="G75" s="43" t="s">
        <v>995</v>
      </c>
      <c r="H75" s="43"/>
      <c r="I75" s="18" t="s">
        <v>136</v>
      </c>
    </row>
    <row r="76" ht="25" customHeight="1" spans="1:9">
      <c r="A76" s="43" t="s">
        <v>1249</v>
      </c>
      <c r="B76" s="43" t="s">
        <v>13</v>
      </c>
      <c r="C76" s="43" t="s">
        <v>1023</v>
      </c>
      <c r="D76" s="43" t="s">
        <v>36</v>
      </c>
      <c r="E76" s="43" t="s">
        <v>1250</v>
      </c>
      <c r="F76" s="43"/>
      <c r="G76" s="43" t="s">
        <v>1251</v>
      </c>
      <c r="H76" s="43" t="s">
        <v>1251</v>
      </c>
      <c r="I76" s="18" t="s">
        <v>136</v>
      </c>
    </row>
    <row r="77" ht="25" customHeight="1" spans="1:9">
      <c r="A77" s="43" t="s">
        <v>1252</v>
      </c>
      <c r="B77" s="43" t="s">
        <v>13</v>
      </c>
      <c r="C77" s="43" t="s">
        <v>1023</v>
      </c>
      <c r="D77" s="43" t="s">
        <v>36</v>
      </c>
      <c r="E77" s="43" t="s">
        <v>1253</v>
      </c>
      <c r="F77" s="43"/>
      <c r="G77" s="43" t="s">
        <v>1251</v>
      </c>
      <c r="H77" s="43" t="s">
        <v>1251</v>
      </c>
      <c r="I77" s="18" t="s">
        <v>136</v>
      </c>
    </row>
    <row r="78" ht="25" customHeight="1" spans="1:9">
      <c r="A78" s="43" t="s">
        <v>1254</v>
      </c>
      <c r="B78" s="43" t="s">
        <v>13</v>
      </c>
      <c r="C78" s="43" t="s">
        <v>1145</v>
      </c>
      <c r="D78" s="43" t="s">
        <v>36</v>
      </c>
      <c r="E78" s="43" t="s">
        <v>1255</v>
      </c>
      <c r="F78" s="43" t="s">
        <v>1256</v>
      </c>
      <c r="G78" s="43" t="s">
        <v>1235</v>
      </c>
      <c r="H78" s="43" t="s">
        <v>1235</v>
      </c>
      <c r="I78" s="18" t="s">
        <v>136</v>
      </c>
    </row>
    <row r="79" ht="25" customHeight="1" spans="1:9">
      <c r="A79" s="43" t="s">
        <v>1257</v>
      </c>
      <c r="B79" s="43" t="s">
        <v>18</v>
      </c>
      <c r="C79" s="43" t="s">
        <v>1176</v>
      </c>
      <c r="D79" s="43" t="s">
        <v>55</v>
      </c>
      <c r="E79" s="43" t="s">
        <v>1258</v>
      </c>
      <c r="F79" s="43" t="s">
        <v>1259</v>
      </c>
      <c r="G79" s="43" t="s">
        <v>1260</v>
      </c>
      <c r="H79" s="43"/>
      <c r="I79" s="18" t="s">
        <v>9</v>
      </c>
    </row>
    <row r="80" ht="25" customHeight="1" spans="1:9">
      <c r="A80" s="43" t="s">
        <v>1261</v>
      </c>
      <c r="B80" s="43" t="s">
        <v>18</v>
      </c>
      <c r="C80" s="43" t="s">
        <v>58</v>
      </c>
      <c r="D80" s="43" t="s">
        <v>55</v>
      </c>
      <c r="E80" s="43" t="s">
        <v>1262</v>
      </c>
      <c r="F80" s="43" t="s">
        <v>1263</v>
      </c>
      <c r="G80" s="43" t="s">
        <v>1052</v>
      </c>
      <c r="H80" s="43"/>
      <c r="I80" s="18" t="s">
        <v>9</v>
      </c>
    </row>
    <row r="81" ht="25" customHeight="1" spans="1:9">
      <c r="A81" s="43" t="s">
        <v>1264</v>
      </c>
      <c r="B81" s="43" t="s">
        <v>13</v>
      </c>
      <c r="C81" s="43" t="s">
        <v>62</v>
      </c>
      <c r="D81" s="43" t="s">
        <v>55</v>
      </c>
      <c r="E81" s="43" t="s">
        <v>1265</v>
      </c>
      <c r="F81" s="43" t="s">
        <v>1266</v>
      </c>
      <c r="G81" s="43" t="s">
        <v>63</v>
      </c>
      <c r="H81" s="43" t="s">
        <v>1061</v>
      </c>
      <c r="I81" s="18" t="s">
        <v>27</v>
      </c>
    </row>
    <row r="82" ht="25" customHeight="1" spans="1:9">
      <c r="A82" s="43" t="s">
        <v>1267</v>
      </c>
      <c r="B82" s="43" t="s">
        <v>18</v>
      </c>
      <c r="C82" s="43" t="s">
        <v>1268</v>
      </c>
      <c r="D82" s="43" t="s">
        <v>55</v>
      </c>
      <c r="E82" s="43" t="s">
        <v>1269</v>
      </c>
      <c r="F82" s="43" t="s">
        <v>1270</v>
      </c>
      <c r="G82" s="43" t="s">
        <v>1271</v>
      </c>
      <c r="H82" s="43" t="s">
        <v>1272</v>
      </c>
      <c r="I82" s="18" t="s">
        <v>27</v>
      </c>
    </row>
    <row r="83" ht="25" customHeight="1" spans="1:9">
      <c r="A83" s="43" t="s">
        <v>1273</v>
      </c>
      <c r="B83" s="43" t="s">
        <v>13</v>
      </c>
      <c r="C83" s="43" t="s">
        <v>62</v>
      </c>
      <c r="D83" s="43" t="s">
        <v>55</v>
      </c>
      <c r="E83" s="43" t="s">
        <v>1274</v>
      </c>
      <c r="F83" s="43"/>
      <c r="G83" s="43" t="s">
        <v>63</v>
      </c>
      <c r="H83" s="43" t="s">
        <v>1061</v>
      </c>
      <c r="I83" s="18" t="s">
        <v>136</v>
      </c>
    </row>
  </sheetData>
  <mergeCells count="5">
    <mergeCell ref="A1:I1"/>
    <mergeCell ref="A29:I29"/>
    <mergeCell ref="A30:I30"/>
    <mergeCell ref="A59:I59"/>
    <mergeCell ref="A60:I60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opLeftCell="A35" workbookViewId="0">
      <selection activeCell="K3" sqref="K3:K41"/>
    </sheetView>
  </sheetViews>
  <sheetFormatPr defaultColWidth="9" defaultRowHeight="13.5"/>
  <cols>
    <col min="1" max="2" width="9" style="1"/>
    <col min="3" max="3" width="30.1333333333333" style="1" customWidth="1"/>
    <col min="4" max="9" width="9" style="1"/>
  </cols>
  <sheetData>
    <row r="1" ht="25" customHeight="1" spans="1:10">
      <c r="A1" s="32" t="s">
        <v>1275</v>
      </c>
      <c r="B1" s="32"/>
      <c r="C1" s="32"/>
      <c r="D1" s="32"/>
      <c r="E1" s="32"/>
      <c r="F1" s="32"/>
      <c r="G1" s="32"/>
      <c r="H1" s="32"/>
      <c r="I1" s="32"/>
      <c r="J1" s="32"/>
    </row>
    <row r="2" ht="25" customHeight="1" spans="1:10">
      <c r="A2" s="36" t="s">
        <v>5</v>
      </c>
      <c r="B2" s="36"/>
      <c r="C2" s="36"/>
      <c r="D2" s="36"/>
      <c r="E2" s="36"/>
      <c r="F2" s="36"/>
      <c r="G2" s="36"/>
      <c r="H2" s="36"/>
      <c r="I2" s="36"/>
      <c r="J2" s="36"/>
    </row>
    <row r="3" ht="24.6" customHeight="1" spans="1:11">
      <c r="A3" s="26" t="s">
        <v>71</v>
      </c>
      <c r="B3" s="26" t="s">
        <v>72</v>
      </c>
      <c r="C3" s="26" t="s">
        <v>73</v>
      </c>
      <c r="D3" s="26" t="s">
        <v>0</v>
      </c>
      <c r="E3" s="26" t="s">
        <v>74</v>
      </c>
      <c r="F3" s="26" t="s">
        <v>75</v>
      </c>
      <c r="G3" s="26" t="s">
        <v>643</v>
      </c>
      <c r="H3" s="26" t="s">
        <v>644</v>
      </c>
      <c r="I3" s="38" t="s">
        <v>517</v>
      </c>
      <c r="J3" s="38" t="s">
        <v>84</v>
      </c>
      <c r="K3" s="10" t="s">
        <v>4</v>
      </c>
    </row>
    <row r="4" ht="24.6" customHeight="1" spans="1:11">
      <c r="A4" s="22">
        <v>5</v>
      </c>
      <c r="B4" s="22" t="s">
        <v>171</v>
      </c>
      <c r="C4" s="22" t="s">
        <v>1276</v>
      </c>
      <c r="D4" s="22" t="s">
        <v>173</v>
      </c>
      <c r="E4" s="22" t="s">
        <v>1277</v>
      </c>
      <c r="F4" s="22" t="s">
        <v>1278</v>
      </c>
      <c r="G4" s="22" t="s">
        <v>1279</v>
      </c>
      <c r="H4" s="22"/>
      <c r="I4" s="29">
        <v>313</v>
      </c>
      <c r="J4" s="29">
        <v>1</v>
      </c>
      <c r="K4" s="29" t="s">
        <v>9</v>
      </c>
    </row>
    <row r="5" ht="24.6" customHeight="1" spans="1:11">
      <c r="A5" s="22">
        <v>6</v>
      </c>
      <c r="B5" s="22" t="s">
        <v>171</v>
      </c>
      <c r="C5" s="22" t="s">
        <v>1280</v>
      </c>
      <c r="D5" s="22" t="s">
        <v>173</v>
      </c>
      <c r="E5" s="22" t="s">
        <v>1281</v>
      </c>
      <c r="F5" s="22" t="s">
        <v>1282</v>
      </c>
      <c r="G5" s="22" t="s">
        <v>1283</v>
      </c>
      <c r="H5" s="22"/>
      <c r="I5" s="29">
        <v>299</v>
      </c>
      <c r="J5" s="29">
        <v>2</v>
      </c>
      <c r="K5" s="29" t="s">
        <v>9</v>
      </c>
    </row>
    <row r="6" ht="24.6" customHeight="1" spans="1:11">
      <c r="A6" s="22">
        <v>4</v>
      </c>
      <c r="B6" s="22" t="s">
        <v>171</v>
      </c>
      <c r="C6" s="22" t="s">
        <v>1280</v>
      </c>
      <c r="D6" s="22" t="s">
        <v>173</v>
      </c>
      <c r="E6" s="22" t="s">
        <v>1284</v>
      </c>
      <c r="F6" s="22" t="s">
        <v>1285</v>
      </c>
      <c r="G6" s="22" t="s">
        <v>1283</v>
      </c>
      <c r="H6" s="22"/>
      <c r="I6" s="29">
        <v>283</v>
      </c>
      <c r="J6" s="29">
        <v>3</v>
      </c>
      <c r="K6" s="29" t="s">
        <v>9</v>
      </c>
    </row>
    <row r="7" ht="24.6" customHeight="1" spans="1:11">
      <c r="A7" s="22">
        <v>1</v>
      </c>
      <c r="B7" s="22" t="s">
        <v>171</v>
      </c>
      <c r="C7" s="22" t="s">
        <v>172</v>
      </c>
      <c r="D7" s="22" t="s">
        <v>173</v>
      </c>
      <c r="E7" s="22" t="s">
        <v>1286</v>
      </c>
      <c r="F7" s="22" t="s">
        <v>1287</v>
      </c>
      <c r="G7" s="22" t="s">
        <v>1288</v>
      </c>
      <c r="H7" s="22"/>
      <c r="I7" s="29">
        <v>270</v>
      </c>
      <c r="J7" s="29">
        <v>4</v>
      </c>
      <c r="K7" s="29" t="s">
        <v>27</v>
      </c>
    </row>
    <row r="8" ht="24.6" customHeight="1" spans="1:11">
      <c r="A8" s="22">
        <v>11</v>
      </c>
      <c r="B8" s="22" t="s">
        <v>171</v>
      </c>
      <c r="C8" s="22" t="s">
        <v>1289</v>
      </c>
      <c r="D8" s="22" t="s">
        <v>173</v>
      </c>
      <c r="E8" s="22" t="s">
        <v>1290</v>
      </c>
      <c r="F8" s="22" t="s">
        <v>1291</v>
      </c>
      <c r="G8" s="22" t="s">
        <v>1292</v>
      </c>
      <c r="H8" s="22"/>
      <c r="I8" s="29">
        <v>266</v>
      </c>
      <c r="J8" s="29">
        <v>5</v>
      </c>
      <c r="K8" s="29" t="s">
        <v>27</v>
      </c>
    </row>
    <row r="9" ht="24.6" customHeight="1" spans="1:11">
      <c r="A9" s="22">
        <v>7</v>
      </c>
      <c r="B9" s="22" t="s">
        <v>171</v>
      </c>
      <c r="C9" s="22" t="s">
        <v>172</v>
      </c>
      <c r="D9" s="22" t="s">
        <v>173</v>
      </c>
      <c r="E9" s="22" t="s">
        <v>1293</v>
      </c>
      <c r="F9" s="22" t="s">
        <v>1294</v>
      </c>
      <c r="G9" s="22" t="s">
        <v>1288</v>
      </c>
      <c r="H9" s="22"/>
      <c r="I9" s="29">
        <v>260</v>
      </c>
      <c r="J9" s="29">
        <v>6</v>
      </c>
      <c r="K9" s="29" t="s">
        <v>27</v>
      </c>
    </row>
    <row r="10" ht="24.6" customHeight="1" spans="1:11">
      <c r="A10" s="22">
        <v>18</v>
      </c>
      <c r="B10" s="22" t="s">
        <v>171</v>
      </c>
      <c r="C10" s="22" t="s">
        <v>1295</v>
      </c>
      <c r="D10" s="22" t="s">
        <v>173</v>
      </c>
      <c r="E10" s="22" t="s">
        <v>1296</v>
      </c>
      <c r="F10" s="22" t="s">
        <v>1297</v>
      </c>
      <c r="G10" s="22" t="s">
        <v>1298</v>
      </c>
      <c r="H10" s="22"/>
      <c r="I10" s="29">
        <v>237</v>
      </c>
      <c r="J10" s="29">
        <v>7</v>
      </c>
      <c r="K10" s="29" t="s">
        <v>27</v>
      </c>
    </row>
    <row r="11" ht="24.6" customHeight="1" spans="1:11">
      <c r="A11" s="22">
        <v>3</v>
      </c>
      <c r="B11" s="22" t="s">
        <v>171</v>
      </c>
      <c r="C11" s="22" t="s">
        <v>1295</v>
      </c>
      <c r="D11" s="22" t="s">
        <v>173</v>
      </c>
      <c r="E11" s="22" t="s">
        <v>1299</v>
      </c>
      <c r="F11" s="22" t="s">
        <v>1300</v>
      </c>
      <c r="G11" s="22" t="s">
        <v>1301</v>
      </c>
      <c r="H11" s="22"/>
      <c r="I11" s="29">
        <v>213</v>
      </c>
      <c r="J11" s="29">
        <v>8</v>
      </c>
      <c r="K11" s="29" t="s">
        <v>27</v>
      </c>
    </row>
    <row r="12" ht="24.6" customHeight="1" spans="1:11">
      <c r="A12" s="22">
        <v>17</v>
      </c>
      <c r="B12" s="22" t="s">
        <v>171</v>
      </c>
      <c r="C12" s="22" t="s">
        <v>1302</v>
      </c>
      <c r="D12" s="22" t="s">
        <v>173</v>
      </c>
      <c r="E12" s="22" t="s">
        <v>1303</v>
      </c>
      <c r="F12" s="22" t="s">
        <v>1304</v>
      </c>
      <c r="G12" s="22" t="s">
        <v>1305</v>
      </c>
      <c r="H12" s="22"/>
      <c r="I12" s="29">
        <v>192</v>
      </c>
      <c r="J12" s="29">
        <v>9</v>
      </c>
      <c r="K12" s="29" t="s">
        <v>136</v>
      </c>
    </row>
    <row r="13" ht="24.6" customHeight="1" spans="1:11">
      <c r="A13" s="22">
        <v>12</v>
      </c>
      <c r="B13" s="22" t="s">
        <v>171</v>
      </c>
      <c r="C13" s="22" t="s">
        <v>1306</v>
      </c>
      <c r="D13" s="22" t="s">
        <v>173</v>
      </c>
      <c r="E13" s="22" t="s">
        <v>1307</v>
      </c>
      <c r="F13" s="22" t="s">
        <v>1308</v>
      </c>
      <c r="G13" s="22" t="s">
        <v>1309</v>
      </c>
      <c r="H13" s="22"/>
      <c r="I13" s="29">
        <v>173</v>
      </c>
      <c r="J13" s="29">
        <v>10</v>
      </c>
      <c r="K13" s="29" t="s">
        <v>136</v>
      </c>
    </row>
    <row r="14" ht="24.6" customHeight="1" spans="1:11">
      <c r="A14" s="22">
        <v>2</v>
      </c>
      <c r="B14" s="22" t="s">
        <v>171</v>
      </c>
      <c r="C14" s="22" t="s">
        <v>1310</v>
      </c>
      <c r="D14" s="22" t="s">
        <v>173</v>
      </c>
      <c r="E14" s="22" t="s">
        <v>1311</v>
      </c>
      <c r="F14" s="22" t="s">
        <v>1312</v>
      </c>
      <c r="G14" s="22" t="s">
        <v>1313</v>
      </c>
      <c r="H14" s="22"/>
      <c r="I14" s="29">
        <v>155</v>
      </c>
      <c r="J14" s="29">
        <v>11</v>
      </c>
      <c r="K14" s="29" t="s">
        <v>136</v>
      </c>
    </row>
    <row r="15" ht="24.6" customHeight="1" spans="1:11">
      <c r="A15" s="22">
        <v>20</v>
      </c>
      <c r="B15" s="22" t="s">
        <v>171</v>
      </c>
      <c r="C15" s="22" t="s">
        <v>1314</v>
      </c>
      <c r="D15" s="22" t="s">
        <v>173</v>
      </c>
      <c r="E15" s="22" t="s">
        <v>1315</v>
      </c>
      <c r="F15" s="22" t="s">
        <v>1316</v>
      </c>
      <c r="G15" s="22" t="s">
        <v>1317</v>
      </c>
      <c r="H15" s="22"/>
      <c r="I15" s="29">
        <v>154</v>
      </c>
      <c r="J15" s="29">
        <v>12</v>
      </c>
      <c r="K15" s="29" t="s">
        <v>136</v>
      </c>
    </row>
    <row r="16" ht="24.6" customHeight="1" spans="1:11">
      <c r="A16" s="22">
        <v>15</v>
      </c>
      <c r="B16" s="22" t="s">
        <v>171</v>
      </c>
      <c r="C16" s="22" t="s">
        <v>1318</v>
      </c>
      <c r="D16" s="22" t="s">
        <v>173</v>
      </c>
      <c r="E16" s="22" t="s">
        <v>1319</v>
      </c>
      <c r="F16" s="22" t="s">
        <v>1320</v>
      </c>
      <c r="G16" s="22" t="s">
        <v>1321</v>
      </c>
      <c r="H16" s="22"/>
      <c r="I16" s="29">
        <v>151</v>
      </c>
      <c r="J16" s="29">
        <v>13</v>
      </c>
      <c r="K16" s="29" t="s">
        <v>136</v>
      </c>
    </row>
    <row r="17" spans="10:10">
      <c r="J17" s="1"/>
    </row>
    <row r="18" ht="28" customHeight="1" spans="1:10">
      <c r="A18" s="35" t="s">
        <v>36</v>
      </c>
      <c r="B18" s="35"/>
      <c r="C18" s="35"/>
      <c r="D18" s="35"/>
      <c r="E18" s="35"/>
      <c r="F18" s="35"/>
      <c r="G18" s="35"/>
      <c r="H18" s="35"/>
      <c r="I18" s="35"/>
      <c r="J18" s="35"/>
    </row>
    <row r="19" ht="26" customHeight="1" spans="1:11">
      <c r="A19" s="26" t="s">
        <v>71</v>
      </c>
      <c r="B19" s="26" t="s">
        <v>72</v>
      </c>
      <c r="C19" s="26" t="s">
        <v>73</v>
      </c>
      <c r="D19" s="26" t="s">
        <v>0</v>
      </c>
      <c r="E19" s="26" t="s">
        <v>74</v>
      </c>
      <c r="F19" s="26" t="s">
        <v>75</v>
      </c>
      <c r="G19" s="26" t="s">
        <v>643</v>
      </c>
      <c r="H19" s="26" t="s">
        <v>644</v>
      </c>
      <c r="I19" s="38" t="s">
        <v>517</v>
      </c>
      <c r="J19" s="38" t="s">
        <v>84</v>
      </c>
      <c r="K19" s="10" t="s">
        <v>4</v>
      </c>
    </row>
    <row r="20" ht="24.6" customHeight="1" spans="1:11">
      <c r="A20" s="29">
        <v>30</v>
      </c>
      <c r="B20" s="22" t="s">
        <v>171</v>
      </c>
      <c r="C20" s="22" t="s">
        <v>1322</v>
      </c>
      <c r="D20" s="22" t="s">
        <v>261</v>
      </c>
      <c r="E20" s="22" t="s">
        <v>1323</v>
      </c>
      <c r="F20" s="22" t="s">
        <v>1324</v>
      </c>
      <c r="G20" s="22" t="s">
        <v>1325</v>
      </c>
      <c r="H20" s="22"/>
      <c r="I20" s="29">
        <v>349</v>
      </c>
      <c r="J20" s="29">
        <v>1</v>
      </c>
      <c r="K20" s="17" t="s">
        <v>9</v>
      </c>
    </row>
    <row r="21" ht="24.6" customHeight="1" spans="1:11">
      <c r="A21" s="29">
        <v>24</v>
      </c>
      <c r="B21" s="22" t="s">
        <v>171</v>
      </c>
      <c r="C21" s="22" t="s">
        <v>1322</v>
      </c>
      <c r="D21" s="22" t="s">
        <v>261</v>
      </c>
      <c r="E21" s="22" t="s">
        <v>1326</v>
      </c>
      <c r="F21" s="22" t="s">
        <v>1327</v>
      </c>
      <c r="G21" s="22" t="s">
        <v>1325</v>
      </c>
      <c r="H21" s="22"/>
      <c r="I21" s="29">
        <v>344</v>
      </c>
      <c r="J21" s="29">
        <v>2</v>
      </c>
      <c r="K21" s="18" t="s">
        <v>9</v>
      </c>
    </row>
    <row r="22" ht="24.6" customHeight="1" spans="1:11">
      <c r="A22" s="29">
        <v>27</v>
      </c>
      <c r="B22" s="22" t="s">
        <v>171</v>
      </c>
      <c r="C22" s="22" t="s">
        <v>1328</v>
      </c>
      <c r="D22" s="22" t="s">
        <v>261</v>
      </c>
      <c r="E22" s="22" t="s">
        <v>1329</v>
      </c>
      <c r="F22" s="22" t="s">
        <v>1330</v>
      </c>
      <c r="G22" s="22" t="s">
        <v>1331</v>
      </c>
      <c r="H22" s="22"/>
      <c r="I22" s="29">
        <v>314</v>
      </c>
      <c r="J22" s="29">
        <v>3</v>
      </c>
      <c r="K22" s="18" t="s">
        <v>9</v>
      </c>
    </row>
    <row r="23" ht="24.6" customHeight="1" spans="1:11">
      <c r="A23" s="29">
        <v>26</v>
      </c>
      <c r="B23" s="22" t="s">
        <v>171</v>
      </c>
      <c r="C23" s="22" t="s">
        <v>1332</v>
      </c>
      <c r="D23" s="22" t="s">
        <v>261</v>
      </c>
      <c r="E23" s="22" t="s">
        <v>1333</v>
      </c>
      <c r="F23" s="22" t="s">
        <v>1334</v>
      </c>
      <c r="G23" s="22" t="s">
        <v>1335</v>
      </c>
      <c r="H23" s="22"/>
      <c r="I23" s="29">
        <v>297</v>
      </c>
      <c r="J23" s="29">
        <v>4</v>
      </c>
      <c r="K23" s="18" t="s">
        <v>27</v>
      </c>
    </row>
    <row r="24" ht="24.6" customHeight="1" spans="1:11">
      <c r="A24" s="29">
        <v>36</v>
      </c>
      <c r="B24" s="22" t="s">
        <v>171</v>
      </c>
      <c r="C24" s="22" t="s">
        <v>1328</v>
      </c>
      <c r="D24" s="22" t="s">
        <v>261</v>
      </c>
      <c r="E24" s="22" t="s">
        <v>1336</v>
      </c>
      <c r="F24" s="22" t="s">
        <v>1337</v>
      </c>
      <c r="G24" s="22" t="s">
        <v>1338</v>
      </c>
      <c r="H24" s="22"/>
      <c r="I24" s="29">
        <v>294</v>
      </c>
      <c r="J24" s="29">
        <v>5</v>
      </c>
      <c r="K24" s="18" t="s">
        <v>27</v>
      </c>
    </row>
    <row r="25" ht="24.6" customHeight="1" spans="1:11">
      <c r="A25" s="29">
        <v>32</v>
      </c>
      <c r="B25" s="22" t="s">
        <v>171</v>
      </c>
      <c r="C25" s="22" t="s">
        <v>457</v>
      </c>
      <c r="D25" s="22" t="s">
        <v>261</v>
      </c>
      <c r="E25" s="22" t="s">
        <v>1339</v>
      </c>
      <c r="F25" s="22" t="s">
        <v>1340</v>
      </c>
      <c r="G25" s="22" t="s">
        <v>460</v>
      </c>
      <c r="H25" s="22"/>
      <c r="I25" s="29">
        <v>278</v>
      </c>
      <c r="J25" s="29">
        <v>6</v>
      </c>
      <c r="K25" s="18" t="s">
        <v>27</v>
      </c>
    </row>
    <row r="26" ht="24.6" customHeight="1" spans="1:11">
      <c r="A26" s="29">
        <v>34</v>
      </c>
      <c r="B26" s="22" t="s">
        <v>171</v>
      </c>
      <c r="C26" s="22" t="s">
        <v>1341</v>
      </c>
      <c r="D26" s="22" t="s">
        <v>261</v>
      </c>
      <c r="E26" s="22" t="s">
        <v>1342</v>
      </c>
      <c r="F26" s="22" t="s">
        <v>1343</v>
      </c>
      <c r="G26" s="22" t="s">
        <v>1344</v>
      </c>
      <c r="H26" s="22"/>
      <c r="I26" s="29">
        <v>270</v>
      </c>
      <c r="J26" s="29">
        <v>7</v>
      </c>
      <c r="K26" s="18" t="s">
        <v>27</v>
      </c>
    </row>
    <row r="27" ht="24.6" customHeight="1" spans="1:11">
      <c r="A27" s="29">
        <v>28</v>
      </c>
      <c r="B27" s="22" t="s">
        <v>171</v>
      </c>
      <c r="C27" s="22" t="s">
        <v>457</v>
      </c>
      <c r="D27" s="22" t="s">
        <v>261</v>
      </c>
      <c r="E27" s="22" t="s">
        <v>1345</v>
      </c>
      <c r="F27" s="22" t="s">
        <v>1346</v>
      </c>
      <c r="G27" s="22" t="s">
        <v>460</v>
      </c>
      <c r="H27" s="22"/>
      <c r="I27" s="29">
        <v>250</v>
      </c>
      <c r="J27" s="29">
        <v>8</v>
      </c>
      <c r="K27" s="18" t="s">
        <v>27</v>
      </c>
    </row>
    <row r="28" ht="24.6" customHeight="1" spans="1:11">
      <c r="A28" s="29">
        <v>38</v>
      </c>
      <c r="B28" s="22" t="s">
        <v>171</v>
      </c>
      <c r="C28" s="22" t="s">
        <v>1347</v>
      </c>
      <c r="D28" s="22" t="s">
        <v>261</v>
      </c>
      <c r="E28" s="22" t="s">
        <v>1348</v>
      </c>
      <c r="F28" s="22" t="s">
        <v>1349</v>
      </c>
      <c r="G28" s="22" t="s">
        <v>1350</v>
      </c>
      <c r="H28" s="22"/>
      <c r="I28" s="29">
        <v>239</v>
      </c>
      <c r="J28" s="29">
        <v>8</v>
      </c>
      <c r="K28" s="18" t="s">
        <v>136</v>
      </c>
    </row>
    <row r="29" ht="24.6" customHeight="1" spans="1:11">
      <c r="A29" s="29">
        <v>25</v>
      </c>
      <c r="B29" s="22" t="s">
        <v>171</v>
      </c>
      <c r="C29" s="22" t="s">
        <v>1332</v>
      </c>
      <c r="D29" s="22" t="s">
        <v>261</v>
      </c>
      <c r="E29" s="22" t="s">
        <v>1351</v>
      </c>
      <c r="F29" s="22" t="s">
        <v>1352</v>
      </c>
      <c r="G29" s="22" t="s">
        <v>1335</v>
      </c>
      <c r="H29" s="22"/>
      <c r="I29" s="29">
        <v>220</v>
      </c>
      <c r="J29" s="29">
        <v>9</v>
      </c>
      <c r="K29" s="18" t="s">
        <v>136</v>
      </c>
    </row>
    <row r="30" ht="24.6" customHeight="1" spans="1:11">
      <c r="A30" s="29">
        <v>31</v>
      </c>
      <c r="B30" s="22" t="s">
        <v>171</v>
      </c>
      <c r="C30" s="22" t="s">
        <v>1306</v>
      </c>
      <c r="D30" s="22" t="s">
        <v>261</v>
      </c>
      <c r="E30" s="22" t="s">
        <v>1353</v>
      </c>
      <c r="F30" s="22" t="s">
        <v>1354</v>
      </c>
      <c r="G30" s="22" t="s">
        <v>1309</v>
      </c>
      <c r="H30" s="22"/>
      <c r="I30" s="29">
        <v>206</v>
      </c>
      <c r="J30" s="29">
        <v>10</v>
      </c>
      <c r="K30" s="18" t="s">
        <v>136</v>
      </c>
    </row>
    <row r="31" ht="24.6" customHeight="1" spans="1:11">
      <c r="A31" s="29">
        <v>37</v>
      </c>
      <c r="B31" s="22" t="s">
        <v>171</v>
      </c>
      <c r="C31" s="22" t="s">
        <v>1355</v>
      </c>
      <c r="D31" s="22" t="s">
        <v>261</v>
      </c>
      <c r="E31" s="22" t="s">
        <v>1356</v>
      </c>
      <c r="F31" s="22" t="s">
        <v>1357</v>
      </c>
      <c r="G31" s="22" t="s">
        <v>1358</v>
      </c>
      <c r="H31" s="22"/>
      <c r="I31" s="29">
        <v>203</v>
      </c>
      <c r="J31" s="29">
        <v>11</v>
      </c>
      <c r="K31" s="18" t="s">
        <v>136</v>
      </c>
    </row>
    <row r="32" ht="24.6" customHeight="1" spans="1:11">
      <c r="A32" s="29">
        <v>35</v>
      </c>
      <c r="B32" s="22" t="s">
        <v>171</v>
      </c>
      <c r="C32" s="22" t="s">
        <v>1359</v>
      </c>
      <c r="D32" s="22" t="s">
        <v>261</v>
      </c>
      <c r="E32" s="22" t="s">
        <v>1360</v>
      </c>
      <c r="F32" s="22" t="s">
        <v>1361</v>
      </c>
      <c r="G32" s="22" t="s">
        <v>1362</v>
      </c>
      <c r="H32" s="22" t="s">
        <v>1363</v>
      </c>
      <c r="I32" s="29">
        <v>190</v>
      </c>
      <c r="J32" s="29">
        <v>12</v>
      </c>
      <c r="K32" s="18" t="s">
        <v>136</v>
      </c>
    </row>
    <row r="33" ht="24.6" customHeight="1" spans="1:11">
      <c r="A33" s="29">
        <v>33</v>
      </c>
      <c r="B33" s="22" t="s">
        <v>171</v>
      </c>
      <c r="C33" s="22" t="s">
        <v>401</v>
      </c>
      <c r="D33" s="22" t="s">
        <v>261</v>
      </c>
      <c r="E33" s="22" t="s">
        <v>1364</v>
      </c>
      <c r="F33" s="22" t="s">
        <v>1365</v>
      </c>
      <c r="G33" s="22" t="s">
        <v>611</v>
      </c>
      <c r="H33" s="22"/>
      <c r="I33" s="29">
        <v>177</v>
      </c>
      <c r="J33" s="29">
        <v>13</v>
      </c>
      <c r="K33" s="18" t="s">
        <v>136</v>
      </c>
    </row>
    <row r="34" spans="1:10">
      <c r="A34" s="37"/>
      <c r="B34" s="37"/>
      <c r="C34" s="37"/>
      <c r="D34" s="37"/>
      <c r="E34" s="37"/>
      <c r="F34" s="37"/>
      <c r="G34" s="37"/>
      <c r="H34" s="37"/>
      <c r="I34" s="37"/>
      <c r="J34" s="37"/>
    </row>
    <row r="35" ht="28" customHeight="1" spans="1:10">
      <c r="A35" s="35" t="s">
        <v>55</v>
      </c>
      <c r="B35" s="35"/>
      <c r="C35" s="35"/>
      <c r="D35" s="35"/>
      <c r="E35" s="35"/>
      <c r="F35" s="35"/>
      <c r="G35" s="35"/>
      <c r="H35" s="35"/>
      <c r="I35" s="35"/>
      <c r="J35" s="35"/>
    </row>
    <row r="36" ht="26" customHeight="1" spans="1:11">
      <c r="A36" s="26" t="s">
        <v>71</v>
      </c>
      <c r="B36" s="26" t="s">
        <v>72</v>
      </c>
      <c r="C36" s="26" t="s">
        <v>73</v>
      </c>
      <c r="D36" s="26" t="s">
        <v>0</v>
      </c>
      <c r="E36" s="26" t="s">
        <v>74</v>
      </c>
      <c r="F36" s="26" t="s">
        <v>75</v>
      </c>
      <c r="G36" s="26" t="s">
        <v>643</v>
      </c>
      <c r="H36" s="26" t="s">
        <v>644</v>
      </c>
      <c r="I36" s="38" t="s">
        <v>517</v>
      </c>
      <c r="J36" s="38" t="s">
        <v>84</v>
      </c>
      <c r="K36" s="10" t="s">
        <v>4</v>
      </c>
    </row>
    <row r="37" ht="24.6" customHeight="1" spans="1:11">
      <c r="A37" s="29">
        <v>43</v>
      </c>
      <c r="B37" s="22" t="s">
        <v>171</v>
      </c>
      <c r="C37" s="22" t="s">
        <v>302</v>
      </c>
      <c r="D37" s="22" t="s">
        <v>298</v>
      </c>
      <c r="E37" s="22" t="s">
        <v>1366</v>
      </c>
      <c r="F37" s="22" t="s">
        <v>1367</v>
      </c>
      <c r="G37" s="22" t="s">
        <v>305</v>
      </c>
      <c r="H37" s="22"/>
      <c r="I37" s="29">
        <v>249</v>
      </c>
      <c r="J37" s="29">
        <v>1</v>
      </c>
      <c r="K37" s="39" t="s">
        <v>9</v>
      </c>
    </row>
    <row r="38" ht="24.6" customHeight="1" spans="1:11">
      <c r="A38" s="29">
        <v>45</v>
      </c>
      <c r="B38" s="22" t="s">
        <v>171</v>
      </c>
      <c r="C38" s="22" t="s">
        <v>302</v>
      </c>
      <c r="D38" s="22" t="s">
        <v>298</v>
      </c>
      <c r="E38" s="22" t="s">
        <v>1368</v>
      </c>
      <c r="F38" s="22" t="s">
        <v>1369</v>
      </c>
      <c r="G38" s="22" t="s">
        <v>305</v>
      </c>
      <c r="H38" s="22"/>
      <c r="I38" s="29">
        <v>228</v>
      </c>
      <c r="J38" s="29">
        <v>2</v>
      </c>
      <c r="K38" s="40" t="s">
        <v>9</v>
      </c>
    </row>
    <row r="39" ht="24.6" customHeight="1" spans="1:11">
      <c r="A39" s="29">
        <v>47</v>
      </c>
      <c r="B39" s="22" t="s">
        <v>171</v>
      </c>
      <c r="C39" s="22" t="s">
        <v>1370</v>
      </c>
      <c r="D39" s="22" t="s">
        <v>298</v>
      </c>
      <c r="E39" s="22" t="s">
        <v>1371</v>
      </c>
      <c r="F39" s="22" t="s">
        <v>1372</v>
      </c>
      <c r="G39" s="22" t="s">
        <v>1373</v>
      </c>
      <c r="H39" s="22"/>
      <c r="I39" s="29">
        <v>189</v>
      </c>
      <c r="J39" s="29">
        <v>3</v>
      </c>
      <c r="K39" s="40" t="s">
        <v>27</v>
      </c>
    </row>
    <row r="40" ht="24.6" customHeight="1" spans="1:11">
      <c r="A40" s="29">
        <v>44</v>
      </c>
      <c r="B40" s="22" t="s">
        <v>171</v>
      </c>
      <c r="C40" s="22" t="s">
        <v>1374</v>
      </c>
      <c r="D40" s="22" t="s">
        <v>291</v>
      </c>
      <c r="E40" s="22" t="s">
        <v>1375</v>
      </c>
      <c r="F40" s="22" t="s">
        <v>1376</v>
      </c>
      <c r="G40" s="22" t="s">
        <v>1377</v>
      </c>
      <c r="H40" s="22"/>
      <c r="I40" s="29">
        <v>126</v>
      </c>
      <c r="J40" s="29">
        <v>4</v>
      </c>
      <c r="K40" s="40" t="s">
        <v>27</v>
      </c>
    </row>
    <row r="41" ht="24.6" customHeight="1" spans="1:11">
      <c r="A41" s="29">
        <v>46</v>
      </c>
      <c r="B41" s="22" t="s">
        <v>171</v>
      </c>
      <c r="C41" s="22" t="s">
        <v>1374</v>
      </c>
      <c r="D41" s="22" t="s">
        <v>298</v>
      </c>
      <c r="E41" s="22" t="s">
        <v>1378</v>
      </c>
      <c r="F41" s="22" t="s">
        <v>1379</v>
      </c>
      <c r="G41" s="22" t="s">
        <v>1377</v>
      </c>
      <c r="H41" s="22"/>
      <c r="I41" s="29">
        <v>65</v>
      </c>
      <c r="J41" s="29">
        <v>5</v>
      </c>
      <c r="K41" s="40" t="s">
        <v>136</v>
      </c>
    </row>
  </sheetData>
  <mergeCells count="6">
    <mergeCell ref="A1:J1"/>
    <mergeCell ref="A2:J2"/>
    <mergeCell ref="A17:J17"/>
    <mergeCell ref="A18:J18"/>
    <mergeCell ref="A34:J34"/>
    <mergeCell ref="A35:J3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zoomScale="115" zoomScaleNormal="115" topLeftCell="A24" workbookViewId="0">
      <selection activeCell="L3" sqref="L3:L28"/>
    </sheetView>
  </sheetViews>
  <sheetFormatPr defaultColWidth="9" defaultRowHeight="13.5"/>
  <cols>
    <col min="1" max="2" width="9" style="1"/>
    <col min="3" max="3" width="30.1333333333333" style="1" customWidth="1"/>
    <col min="4" max="4" width="9" style="1"/>
    <col min="5" max="5" width="9.89166666666667" style="1" customWidth="1"/>
    <col min="6" max="6" width="9.775" style="1" customWidth="1"/>
    <col min="7" max="7" width="9.89166666666667" style="1" customWidth="1"/>
    <col min="8" max="8" width="10" style="1" customWidth="1"/>
    <col min="9" max="9" width="9" style="1"/>
    <col min="10" max="10" width="10.1333333333333" style="1" customWidth="1"/>
    <col min="11" max="16384" width="9" style="1"/>
  </cols>
  <sheetData>
    <row r="1" ht="30" customHeight="1" spans="1:11">
      <c r="A1" s="32" t="s">
        <v>1380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ht="25" customHeight="1" spans="1:11">
      <c r="A2" s="33" t="s">
        <v>5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ht="25" customHeight="1" spans="1:12">
      <c r="A3" s="21" t="s">
        <v>71</v>
      </c>
      <c r="B3" s="21" t="s">
        <v>72</v>
      </c>
      <c r="C3" s="21" t="s">
        <v>73</v>
      </c>
      <c r="D3" s="21" t="s">
        <v>0</v>
      </c>
      <c r="E3" s="21" t="s">
        <v>74</v>
      </c>
      <c r="F3" s="21" t="s">
        <v>75</v>
      </c>
      <c r="G3" s="21" t="s">
        <v>643</v>
      </c>
      <c r="H3" s="21" t="s">
        <v>644</v>
      </c>
      <c r="I3" s="35" t="s">
        <v>517</v>
      </c>
      <c r="J3" s="35" t="s">
        <v>1381</v>
      </c>
      <c r="K3" s="35" t="s">
        <v>84</v>
      </c>
      <c r="L3" s="10" t="s">
        <v>4</v>
      </c>
    </row>
    <row r="4" ht="25" customHeight="1" spans="1:12">
      <c r="A4" s="22">
        <v>2</v>
      </c>
      <c r="B4" s="22" t="s">
        <v>353</v>
      </c>
      <c r="C4" s="23" t="s">
        <v>354</v>
      </c>
      <c r="D4" s="22" t="s">
        <v>173</v>
      </c>
      <c r="E4" s="23" t="s">
        <v>1382</v>
      </c>
      <c r="F4" s="23" t="s">
        <v>1383</v>
      </c>
      <c r="G4" s="22" t="s">
        <v>357</v>
      </c>
      <c r="H4" s="22" t="s">
        <v>1384</v>
      </c>
      <c r="I4" s="29">
        <v>100</v>
      </c>
      <c r="J4" s="29" t="s">
        <v>1385</v>
      </c>
      <c r="K4" s="29">
        <v>1</v>
      </c>
      <c r="L4" s="17" t="s">
        <v>9</v>
      </c>
    </row>
    <row r="5" ht="25" customHeight="1" spans="1:12">
      <c r="A5" s="22">
        <v>13</v>
      </c>
      <c r="B5" s="22" t="s">
        <v>178</v>
      </c>
      <c r="C5" s="22" t="s">
        <v>1386</v>
      </c>
      <c r="D5" s="22" t="s">
        <v>173</v>
      </c>
      <c r="E5" s="22" t="s">
        <v>1387</v>
      </c>
      <c r="F5" s="22" t="s">
        <v>1388</v>
      </c>
      <c r="G5" s="22" t="s">
        <v>1389</v>
      </c>
      <c r="H5" s="22" t="s">
        <v>1390</v>
      </c>
      <c r="I5" s="29">
        <v>100</v>
      </c>
      <c r="J5" s="29" t="s">
        <v>1391</v>
      </c>
      <c r="K5" s="29">
        <v>2</v>
      </c>
      <c r="L5" s="18" t="s">
        <v>9</v>
      </c>
    </row>
    <row r="6" ht="25" customHeight="1" spans="1:12">
      <c r="A6" s="22">
        <v>6</v>
      </c>
      <c r="B6" s="22" t="s">
        <v>171</v>
      </c>
      <c r="C6" s="22" t="s">
        <v>401</v>
      </c>
      <c r="D6" s="22" t="s">
        <v>173</v>
      </c>
      <c r="E6" s="22" t="s">
        <v>1392</v>
      </c>
      <c r="F6" s="22" t="s">
        <v>1393</v>
      </c>
      <c r="G6" s="22" t="s">
        <v>97</v>
      </c>
      <c r="H6" s="22" t="s">
        <v>611</v>
      </c>
      <c r="I6" s="29">
        <v>100</v>
      </c>
      <c r="J6" s="29" t="s">
        <v>1394</v>
      </c>
      <c r="K6" s="29">
        <v>3</v>
      </c>
      <c r="L6" s="18" t="s">
        <v>9</v>
      </c>
    </row>
    <row r="7" ht="25" customHeight="1" spans="1:12">
      <c r="A7" s="22">
        <v>12</v>
      </c>
      <c r="B7" s="22" t="s">
        <v>178</v>
      </c>
      <c r="C7" s="22" t="s">
        <v>1386</v>
      </c>
      <c r="D7" s="22" t="s">
        <v>173</v>
      </c>
      <c r="E7" s="22" t="s">
        <v>1395</v>
      </c>
      <c r="F7" s="22" t="s">
        <v>1396</v>
      </c>
      <c r="G7" s="22" t="s">
        <v>1397</v>
      </c>
      <c r="H7" s="22" t="s">
        <v>1398</v>
      </c>
      <c r="I7" s="29">
        <v>100</v>
      </c>
      <c r="J7" s="29" t="s">
        <v>1399</v>
      </c>
      <c r="K7" s="29">
        <v>4</v>
      </c>
      <c r="L7" s="18" t="s">
        <v>9</v>
      </c>
    </row>
    <row r="8" ht="25" customHeight="1" spans="1:12">
      <c r="A8" s="22">
        <v>16</v>
      </c>
      <c r="B8" s="22" t="s">
        <v>251</v>
      </c>
      <c r="C8" s="22" t="s">
        <v>1400</v>
      </c>
      <c r="D8" s="22" t="s">
        <v>173</v>
      </c>
      <c r="E8" s="22" t="s">
        <v>1401</v>
      </c>
      <c r="F8" s="22" t="s">
        <v>1402</v>
      </c>
      <c r="G8" s="22" t="s">
        <v>1403</v>
      </c>
      <c r="H8" s="22" t="s">
        <v>1404</v>
      </c>
      <c r="I8" s="29">
        <v>100</v>
      </c>
      <c r="J8" s="29" t="s">
        <v>1405</v>
      </c>
      <c r="K8" s="29">
        <v>5</v>
      </c>
      <c r="L8" s="18" t="s">
        <v>9</v>
      </c>
    </row>
    <row r="9" ht="25" customHeight="1" spans="1:12">
      <c r="A9" s="22">
        <v>15</v>
      </c>
      <c r="B9" s="22" t="s">
        <v>251</v>
      </c>
      <c r="C9" s="22" t="s">
        <v>1400</v>
      </c>
      <c r="D9" s="22" t="s">
        <v>173</v>
      </c>
      <c r="E9" s="22" t="s">
        <v>1406</v>
      </c>
      <c r="F9" s="22" t="s">
        <v>1407</v>
      </c>
      <c r="G9" s="22" t="s">
        <v>1403</v>
      </c>
      <c r="H9" s="22" t="s">
        <v>1408</v>
      </c>
      <c r="I9" s="29">
        <v>100</v>
      </c>
      <c r="J9" s="29" t="s">
        <v>1409</v>
      </c>
      <c r="K9" s="29">
        <v>6</v>
      </c>
      <c r="L9" s="18" t="s">
        <v>9</v>
      </c>
    </row>
    <row r="10" ht="25" customHeight="1" spans="1:12">
      <c r="A10" s="22">
        <v>1</v>
      </c>
      <c r="B10" s="22" t="s">
        <v>353</v>
      </c>
      <c r="C10" s="23" t="s">
        <v>354</v>
      </c>
      <c r="D10" s="22" t="s">
        <v>173</v>
      </c>
      <c r="E10" s="23" t="s">
        <v>1410</v>
      </c>
      <c r="F10" s="23" t="s">
        <v>1411</v>
      </c>
      <c r="G10" s="22" t="s">
        <v>357</v>
      </c>
      <c r="H10" s="22" t="s">
        <v>1384</v>
      </c>
      <c r="I10" s="29">
        <v>90</v>
      </c>
      <c r="J10" s="29" t="s">
        <v>1412</v>
      </c>
      <c r="K10" s="29">
        <v>7</v>
      </c>
      <c r="L10" s="18" t="s">
        <v>27</v>
      </c>
    </row>
    <row r="11" ht="25" customHeight="1" spans="1:12">
      <c r="A11" s="22">
        <v>14</v>
      </c>
      <c r="B11" s="22" t="s">
        <v>251</v>
      </c>
      <c r="C11" s="22" t="s">
        <v>1400</v>
      </c>
      <c r="D11" s="22" t="s">
        <v>173</v>
      </c>
      <c r="E11" s="22" t="s">
        <v>1413</v>
      </c>
      <c r="F11" s="22" t="s">
        <v>1414</v>
      </c>
      <c r="G11" s="22" t="s">
        <v>1403</v>
      </c>
      <c r="H11" s="22" t="s">
        <v>1415</v>
      </c>
      <c r="I11" s="29">
        <v>90</v>
      </c>
      <c r="J11" s="29" t="s">
        <v>1416</v>
      </c>
      <c r="K11" s="29">
        <v>8</v>
      </c>
      <c r="L11" s="18" t="s">
        <v>27</v>
      </c>
    </row>
    <row r="12" ht="25" customHeight="1" spans="1:12">
      <c r="A12" s="22">
        <v>7</v>
      </c>
      <c r="B12" s="22" t="s">
        <v>178</v>
      </c>
      <c r="C12" s="22" t="s">
        <v>340</v>
      </c>
      <c r="D12" s="22" t="s">
        <v>173</v>
      </c>
      <c r="E12" s="22" t="s">
        <v>1417</v>
      </c>
      <c r="F12" s="22" t="s">
        <v>1418</v>
      </c>
      <c r="G12" s="22" t="s">
        <v>343</v>
      </c>
      <c r="H12" s="22" t="s">
        <v>1419</v>
      </c>
      <c r="I12" s="29">
        <v>30</v>
      </c>
      <c r="J12" s="29" t="s">
        <v>1420</v>
      </c>
      <c r="K12" s="29">
        <v>9</v>
      </c>
      <c r="L12" s="18" t="s">
        <v>136</v>
      </c>
    </row>
    <row r="13" ht="25" customHeight="1" spans="1:12">
      <c r="A13" s="22">
        <v>11</v>
      </c>
      <c r="B13" s="22" t="s">
        <v>178</v>
      </c>
      <c r="C13" s="22" t="s">
        <v>1421</v>
      </c>
      <c r="D13" s="22" t="s">
        <v>173</v>
      </c>
      <c r="E13" s="22" t="s">
        <v>1422</v>
      </c>
      <c r="F13" s="22" t="s">
        <v>1423</v>
      </c>
      <c r="G13" s="22" t="s">
        <v>1424</v>
      </c>
      <c r="H13" s="22" t="s">
        <v>1425</v>
      </c>
      <c r="I13" s="29">
        <v>30</v>
      </c>
      <c r="J13" s="29" t="s">
        <v>1426</v>
      </c>
      <c r="K13" s="29">
        <v>10</v>
      </c>
      <c r="L13" s="18" t="s">
        <v>136</v>
      </c>
    </row>
    <row r="14" ht="25" customHeight="1" spans="1:12">
      <c r="A14" s="22">
        <v>9</v>
      </c>
      <c r="B14" s="22" t="s">
        <v>178</v>
      </c>
      <c r="C14" s="22" t="s">
        <v>1427</v>
      </c>
      <c r="D14" s="22" t="s">
        <v>173</v>
      </c>
      <c r="E14" s="22" t="s">
        <v>1428</v>
      </c>
      <c r="F14" s="22" t="s">
        <v>1429</v>
      </c>
      <c r="G14" s="22" t="s">
        <v>1430</v>
      </c>
      <c r="H14" s="22"/>
      <c r="I14" s="29">
        <v>30</v>
      </c>
      <c r="J14" s="29" t="s">
        <v>1431</v>
      </c>
      <c r="K14" s="29">
        <v>11</v>
      </c>
      <c r="L14" s="18" t="s">
        <v>136</v>
      </c>
    </row>
    <row r="15" ht="25" customHeight="1" spans="1:12">
      <c r="A15" s="22">
        <v>5</v>
      </c>
      <c r="B15" s="22" t="s">
        <v>171</v>
      </c>
      <c r="C15" s="22" t="s">
        <v>1318</v>
      </c>
      <c r="D15" s="22" t="s">
        <v>173</v>
      </c>
      <c r="E15" s="22" t="s">
        <v>1432</v>
      </c>
      <c r="F15" s="22" t="s">
        <v>1433</v>
      </c>
      <c r="G15" s="22" t="s">
        <v>1434</v>
      </c>
      <c r="H15" s="22"/>
      <c r="I15" s="29">
        <v>30</v>
      </c>
      <c r="J15" s="29" t="s">
        <v>1435</v>
      </c>
      <c r="K15" s="29">
        <v>12</v>
      </c>
      <c r="L15" s="18" t="s">
        <v>136</v>
      </c>
    </row>
    <row r="16" ht="25" customHeight="1" spans="1:12">
      <c r="A16" s="22">
        <v>10</v>
      </c>
      <c r="B16" s="22" t="s">
        <v>178</v>
      </c>
      <c r="C16" s="22" t="s">
        <v>1427</v>
      </c>
      <c r="D16" s="22" t="s">
        <v>173</v>
      </c>
      <c r="E16" s="22" t="s">
        <v>1436</v>
      </c>
      <c r="F16" s="22" t="s">
        <v>1437</v>
      </c>
      <c r="G16" s="22" t="s">
        <v>1430</v>
      </c>
      <c r="H16" s="22"/>
      <c r="I16" s="29">
        <v>20</v>
      </c>
      <c r="J16" s="29" t="s">
        <v>1438</v>
      </c>
      <c r="K16" s="29">
        <v>13</v>
      </c>
      <c r="L16" s="18" t="s">
        <v>136</v>
      </c>
    </row>
    <row r="17" ht="25" customHeight="1" spans="1:12">
      <c r="A17" s="22">
        <v>8</v>
      </c>
      <c r="B17" s="22" t="s">
        <v>178</v>
      </c>
      <c r="C17" s="22" t="s">
        <v>1439</v>
      </c>
      <c r="D17" s="22" t="s">
        <v>173</v>
      </c>
      <c r="E17" s="22" t="s">
        <v>1440</v>
      </c>
      <c r="F17" s="22" t="s">
        <v>1441</v>
      </c>
      <c r="G17" s="22" t="s">
        <v>1442</v>
      </c>
      <c r="H17" s="22"/>
      <c r="I17" s="29">
        <v>20</v>
      </c>
      <c r="J17" s="29" t="s">
        <v>1443</v>
      </c>
      <c r="K17" s="29">
        <v>14</v>
      </c>
      <c r="L17" s="18" t="s">
        <v>136</v>
      </c>
    </row>
    <row r="18" ht="25" customHeight="1" spans="1:12">
      <c r="A18" s="22">
        <v>4</v>
      </c>
      <c r="B18" s="22" t="s">
        <v>171</v>
      </c>
      <c r="C18" s="22" t="s">
        <v>1318</v>
      </c>
      <c r="D18" s="22" t="s">
        <v>173</v>
      </c>
      <c r="E18" s="22" t="s">
        <v>1444</v>
      </c>
      <c r="F18" s="22" t="s">
        <v>1445</v>
      </c>
      <c r="G18" s="22" t="s">
        <v>1446</v>
      </c>
      <c r="H18" s="22"/>
      <c r="I18" s="29">
        <v>20</v>
      </c>
      <c r="J18" s="29" t="s">
        <v>1447</v>
      </c>
      <c r="K18" s="29">
        <v>15</v>
      </c>
      <c r="L18" s="18" t="s">
        <v>136</v>
      </c>
    </row>
    <row r="19" ht="25" customHeight="1" spans="1:12">
      <c r="A19" s="22">
        <v>3</v>
      </c>
      <c r="B19" s="22" t="s">
        <v>353</v>
      </c>
      <c r="C19" s="23" t="s">
        <v>383</v>
      </c>
      <c r="D19" s="22" t="s">
        <v>173</v>
      </c>
      <c r="E19" s="23" t="s">
        <v>384</v>
      </c>
      <c r="F19" s="23" t="s">
        <v>385</v>
      </c>
      <c r="G19" s="22" t="s">
        <v>386</v>
      </c>
      <c r="H19" s="22" t="s">
        <v>387</v>
      </c>
      <c r="I19" s="29">
        <v>10</v>
      </c>
      <c r="J19" s="29" t="s">
        <v>1448</v>
      </c>
      <c r="K19" s="29">
        <v>16</v>
      </c>
      <c r="L19" s="18" t="s">
        <v>136</v>
      </c>
    </row>
    <row r="20" ht="25" customHeight="1"/>
    <row r="21" ht="25" customHeight="1" spans="1:11">
      <c r="A21" s="34" t="s">
        <v>36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</row>
    <row r="22" ht="25" customHeight="1" spans="1:12">
      <c r="A22" s="21" t="s">
        <v>71</v>
      </c>
      <c r="B22" s="21" t="s">
        <v>72</v>
      </c>
      <c r="C22" s="21" t="s">
        <v>73</v>
      </c>
      <c r="D22" s="21" t="s">
        <v>0</v>
      </c>
      <c r="E22" s="21" t="s">
        <v>74</v>
      </c>
      <c r="F22" s="21" t="s">
        <v>75</v>
      </c>
      <c r="G22" s="21" t="s">
        <v>643</v>
      </c>
      <c r="H22" s="21" t="s">
        <v>644</v>
      </c>
      <c r="I22" s="35" t="s">
        <v>517</v>
      </c>
      <c r="J22" s="35" t="s">
        <v>1381</v>
      </c>
      <c r="K22" s="35" t="s">
        <v>84</v>
      </c>
      <c r="L22" s="10" t="s">
        <v>4</v>
      </c>
    </row>
    <row r="23" ht="25" customHeight="1" spans="1:12">
      <c r="A23" s="22">
        <v>20</v>
      </c>
      <c r="B23" s="22" t="s">
        <v>171</v>
      </c>
      <c r="C23" s="22" t="s">
        <v>1449</v>
      </c>
      <c r="D23" s="22" t="s">
        <v>261</v>
      </c>
      <c r="E23" s="22" t="s">
        <v>1450</v>
      </c>
      <c r="F23" s="22" t="s">
        <v>1451</v>
      </c>
      <c r="G23" s="22" t="s">
        <v>1452</v>
      </c>
      <c r="H23" s="22" t="s">
        <v>1453</v>
      </c>
      <c r="I23" s="29">
        <v>100</v>
      </c>
      <c r="J23" s="29" t="s">
        <v>1454</v>
      </c>
      <c r="K23" s="29">
        <v>1</v>
      </c>
      <c r="L23" s="17" t="s">
        <v>9</v>
      </c>
    </row>
    <row r="24" ht="25" customHeight="1" spans="1:12">
      <c r="A24" s="4">
        <v>19</v>
      </c>
      <c r="B24" s="4" t="s">
        <v>171</v>
      </c>
      <c r="C24" s="4" t="s">
        <v>1449</v>
      </c>
      <c r="D24" s="4" t="s">
        <v>261</v>
      </c>
      <c r="E24" s="4" t="s">
        <v>1455</v>
      </c>
      <c r="F24" s="4" t="s">
        <v>1456</v>
      </c>
      <c r="G24" s="4" t="s">
        <v>1452</v>
      </c>
      <c r="H24" s="4" t="s">
        <v>1453</v>
      </c>
      <c r="I24" s="11">
        <v>100</v>
      </c>
      <c r="J24" s="11" t="s">
        <v>1457</v>
      </c>
      <c r="K24" s="11">
        <v>2</v>
      </c>
      <c r="L24" s="18" t="s">
        <v>9</v>
      </c>
    </row>
    <row r="25" ht="25" customHeight="1" spans="1:12">
      <c r="A25" s="4">
        <v>18</v>
      </c>
      <c r="B25" s="4" t="s">
        <v>171</v>
      </c>
      <c r="C25" s="4" t="s">
        <v>401</v>
      </c>
      <c r="D25" s="4" t="s">
        <v>261</v>
      </c>
      <c r="E25" s="4" t="s">
        <v>1458</v>
      </c>
      <c r="F25" s="4"/>
      <c r="G25" s="4" t="s">
        <v>97</v>
      </c>
      <c r="H25" s="4" t="s">
        <v>611</v>
      </c>
      <c r="I25" s="11">
        <v>95</v>
      </c>
      <c r="J25" s="11" t="s">
        <v>1459</v>
      </c>
      <c r="K25" s="11">
        <v>3</v>
      </c>
      <c r="L25" s="18" t="s">
        <v>27</v>
      </c>
    </row>
    <row r="26" ht="25" customHeight="1" spans="1:12">
      <c r="A26" s="22">
        <v>17</v>
      </c>
      <c r="B26" s="22" t="s">
        <v>171</v>
      </c>
      <c r="C26" s="22" t="s">
        <v>401</v>
      </c>
      <c r="D26" s="22" t="s">
        <v>261</v>
      </c>
      <c r="E26" s="22" t="s">
        <v>1460</v>
      </c>
      <c r="F26" s="22" t="s">
        <v>1461</v>
      </c>
      <c r="G26" s="22" t="s">
        <v>97</v>
      </c>
      <c r="H26" s="22" t="s">
        <v>611</v>
      </c>
      <c r="I26" s="29">
        <v>90</v>
      </c>
      <c r="J26" s="29" t="s">
        <v>1462</v>
      </c>
      <c r="K26" s="29">
        <v>4</v>
      </c>
      <c r="L26" s="18" t="s">
        <v>27</v>
      </c>
    </row>
    <row r="27" ht="25" customHeight="1" spans="1:12">
      <c r="A27" s="22">
        <v>21</v>
      </c>
      <c r="B27" s="22" t="s">
        <v>171</v>
      </c>
      <c r="C27" s="22" t="s">
        <v>1449</v>
      </c>
      <c r="D27" s="22" t="s">
        <v>261</v>
      </c>
      <c r="E27" s="22" t="s">
        <v>1463</v>
      </c>
      <c r="F27" s="22" t="s">
        <v>1464</v>
      </c>
      <c r="G27" s="22" t="s">
        <v>1453</v>
      </c>
      <c r="H27" s="22" t="s">
        <v>1452</v>
      </c>
      <c r="I27" s="29">
        <v>90</v>
      </c>
      <c r="J27" s="29" t="s">
        <v>1465</v>
      </c>
      <c r="K27" s="29">
        <v>5</v>
      </c>
      <c r="L27" s="18" t="s">
        <v>27</v>
      </c>
    </row>
    <row r="28" ht="25" customHeight="1" spans="1:12">
      <c r="A28" s="22">
        <v>22</v>
      </c>
      <c r="B28" s="22" t="s">
        <v>178</v>
      </c>
      <c r="C28" s="22" t="s">
        <v>412</v>
      </c>
      <c r="D28" s="22" t="s">
        <v>261</v>
      </c>
      <c r="E28" s="22" t="s">
        <v>1466</v>
      </c>
      <c r="F28" s="22" t="s">
        <v>1467</v>
      </c>
      <c r="G28" s="22" t="s">
        <v>415</v>
      </c>
      <c r="H28" s="22" t="s">
        <v>421</v>
      </c>
      <c r="I28" s="29">
        <v>60</v>
      </c>
      <c r="J28" s="29" t="s">
        <v>1468</v>
      </c>
      <c r="K28" s="29">
        <v>6</v>
      </c>
      <c r="L28" s="18" t="s">
        <v>136</v>
      </c>
    </row>
    <row r="29" ht="25" customHeight="1"/>
    <row r="30" ht="25" customHeight="1"/>
    <row r="31" ht="25" customHeight="1"/>
    <row r="32" ht="25" customHeight="1"/>
  </sheetData>
  <mergeCells count="3">
    <mergeCell ref="A1:K1"/>
    <mergeCell ref="A2:K2"/>
    <mergeCell ref="A21:K21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opLeftCell="A17" workbookViewId="0">
      <selection activeCell="M2" sqref="M2:M24"/>
    </sheetView>
  </sheetViews>
  <sheetFormatPr defaultColWidth="9" defaultRowHeight="13.5"/>
  <cols>
    <col min="1" max="2" width="9" style="1"/>
    <col min="3" max="3" width="30.1333333333333" style="1" customWidth="1"/>
    <col min="4" max="4" width="9" style="1"/>
    <col min="5" max="6" width="10.5583333333333" style="1" customWidth="1"/>
    <col min="7" max="7" width="11" style="1" customWidth="1"/>
    <col min="8" max="8" width="10" style="1" customWidth="1"/>
    <col min="9" max="9" width="10.4416666666667" style="1" customWidth="1"/>
    <col min="10" max="10" width="11" style="1" customWidth="1"/>
    <col min="11" max="16384" width="9" style="1"/>
  </cols>
  <sheetData>
    <row r="1" ht="25" customHeight="1" spans="1:12">
      <c r="A1" s="19" t="s">
        <v>1469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8"/>
    </row>
    <row r="2" ht="25" customHeight="1" spans="1:13">
      <c r="A2" s="21" t="s">
        <v>71</v>
      </c>
      <c r="B2" s="21" t="s">
        <v>72</v>
      </c>
      <c r="C2" s="21" t="s">
        <v>73</v>
      </c>
      <c r="D2" s="21" t="s">
        <v>0</v>
      </c>
      <c r="E2" s="21" t="s">
        <v>74</v>
      </c>
      <c r="F2" s="21" t="s">
        <v>75</v>
      </c>
      <c r="G2" s="21" t="s">
        <v>1470</v>
      </c>
      <c r="H2" s="21" t="s">
        <v>1471</v>
      </c>
      <c r="I2" s="21" t="s">
        <v>643</v>
      </c>
      <c r="J2" s="21" t="s">
        <v>644</v>
      </c>
      <c r="K2" s="21" t="s">
        <v>517</v>
      </c>
      <c r="L2" s="21" t="s">
        <v>84</v>
      </c>
      <c r="M2" s="10" t="s">
        <v>4</v>
      </c>
    </row>
    <row r="3" ht="25" customHeight="1" spans="1:13">
      <c r="A3" s="22">
        <v>4</v>
      </c>
      <c r="B3" s="22" t="s">
        <v>171</v>
      </c>
      <c r="C3" s="22" t="s">
        <v>1302</v>
      </c>
      <c r="D3" s="22" t="s">
        <v>173</v>
      </c>
      <c r="E3" s="22" t="s">
        <v>1472</v>
      </c>
      <c r="F3" s="22" t="s">
        <v>1473</v>
      </c>
      <c r="G3" s="22" t="s">
        <v>1474</v>
      </c>
      <c r="H3" s="22" t="s">
        <v>1475</v>
      </c>
      <c r="I3" s="22" t="s">
        <v>1305</v>
      </c>
      <c r="J3" s="22"/>
      <c r="K3" s="29">
        <v>92</v>
      </c>
      <c r="L3" s="29">
        <v>1</v>
      </c>
      <c r="M3" s="29" t="s">
        <v>9</v>
      </c>
    </row>
    <row r="4" ht="25" customHeight="1" spans="1:13">
      <c r="A4" s="22">
        <v>6</v>
      </c>
      <c r="B4" s="22" t="s">
        <v>178</v>
      </c>
      <c r="C4" s="22" t="s">
        <v>1386</v>
      </c>
      <c r="D4" s="22" t="s">
        <v>173</v>
      </c>
      <c r="E4" s="22" t="s">
        <v>1476</v>
      </c>
      <c r="F4" s="22" t="s">
        <v>1477</v>
      </c>
      <c r="G4" s="22" t="s">
        <v>1478</v>
      </c>
      <c r="H4" s="22" t="s">
        <v>1479</v>
      </c>
      <c r="I4" s="22" t="s">
        <v>1397</v>
      </c>
      <c r="J4" s="22" t="s">
        <v>1398</v>
      </c>
      <c r="K4" s="29">
        <v>86</v>
      </c>
      <c r="L4" s="29">
        <v>2</v>
      </c>
      <c r="M4" s="29" t="s">
        <v>9</v>
      </c>
    </row>
    <row r="5" ht="25" customHeight="1" spans="1:13">
      <c r="A5" s="22">
        <v>5</v>
      </c>
      <c r="B5" s="22" t="s">
        <v>171</v>
      </c>
      <c r="C5" s="22" t="s">
        <v>1302</v>
      </c>
      <c r="D5" s="22" t="s">
        <v>173</v>
      </c>
      <c r="E5" s="22" t="s">
        <v>1480</v>
      </c>
      <c r="F5" s="22" t="s">
        <v>1481</v>
      </c>
      <c r="G5" s="22" t="s">
        <v>1482</v>
      </c>
      <c r="H5" s="22" t="s">
        <v>1483</v>
      </c>
      <c r="I5" s="22" t="s">
        <v>1305</v>
      </c>
      <c r="J5" s="22"/>
      <c r="K5" s="29">
        <v>86</v>
      </c>
      <c r="L5" s="29">
        <v>3</v>
      </c>
      <c r="M5" s="29" t="s">
        <v>9</v>
      </c>
    </row>
    <row r="6" ht="25" customHeight="1" spans="1:13">
      <c r="A6" s="22">
        <v>7</v>
      </c>
      <c r="B6" s="22" t="s">
        <v>178</v>
      </c>
      <c r="C6" s="22" t="s">
        <v>1386</v>
      </c>
      <c r="D6" s="22" t="s">
        <v>173</v>
      </c>
      <c r="E6" s="22" t="s">
        <v>1484</v>
      </c>
      <c r="F6" s="22" t="s">
        <v>1485</v>
      </c>
      <c r="G6" s="22" t="s">
        <v>1486</v>
      </c>
      <c r="H6" s="22" t="s">
        <v>1487</v>
      </c>
      <c r="I6" s="22" t="s">
        <v>1389</v>
      </c>
      <c r="J6" s="22" t="s">
        <v>1390</v>
      </c>
      <c r="K6" s="29">
        <v>75</v>
      </c>
      <c r="L6" s="29">
        <v>4</v>
      </c>
      <c r="M6" s="29" t="s">
        <v>27</v>
      </c>
    </row>
    <row r="7" ht="25" customHeight="1" spans="1:13">
      <c r="A7" s="22">
        <v>8</v>
      </c>
      <c r="B7" s="22" t="s">
        <v>1488</v>
      </c>
      <c r="C7" s="22" t="s">
        <v>1489</v>
      </c>
      <c r="D7" s="22" t="s">
        <v>173</v>
      </c>
      <c r="E7" s="22" t="s">
        <v>1490</v>
      </c>
      <c r="F7" s="22" t="s">
        <v>1491</v>
      </c>
      <c r="G7" s="22" t="s">
        <v>1492</v>
      </c>
      <c r="H7" s="22"/>
      <c r="I7" s="22" t="s">
        <v>1493</v>
      </c>
      <c r="J7" s="22"/>
      <c r="K7" s="29">
        <v>6</v>
      </c>
      <c r="L7" s="29">
        <v>5</v>
      </c>
      <c r="M7" s="29" t="s">
        <v>27</v>
      </c>
    </row>
    <row r="8" ht="25" customHeight="1" spans="1:13">
      <c r="A8" s="22">
        <v>1</v>
      </c>
      <c r="B8" s="22" t="s">
        <v>353</v>
      </c>
      <c r="C8" s="23" t="s">
        <v>583</v>
      </c>
      <c r="D8" s="22" t="s">
        <v>173</v>
      </c>
      <c r="E8" s="23" t="s">
        <v>1494</v>
      </c>
      <c r="F8" s="23" t="s">
        <v>1495</v>
      </c>
      <c r="G8" s="22"/>
      <c r="H8" s="22"/>
      <c r="I8" s="22" t="s">
        <v>590</v>
      </c>
      <c r="J8" s="22"/>
      <c r="K8" s="29">
        <v>0</v>
      </c>
      <c r="L8" s="29">
        <v>6</v>
      </c>
      <c r="M8" s="29" t="s">
        <v>136</v>
      </c>
    </row>
    <row r="9" ht="25" customHeight="1" spans="1:13">
      <c r="A9" s="22">
        <v>3</v>
      </c>
      <c r="B9" s="22" t="s">
        <v>171</v>
      </c>
      <c r="C9" s="22" t="s">
        <v>401</v>
      </c>
      <c r="D9" s="22" t="s">
        <v>173</v>
      </c>
      <c r="E9" s="22" t="s">
        <v>1496</v>
      </c>
      <c r="F9" s="22" t="s">
        <v>1497</v>
      </c>
      <c r="G9" s="22"/>
      <c r="H9" s="22"/>
      <c r="I9" s="22" t="s">
        <v>611</v>
      </c>
      <c r="J9" s="22" t="s">
        <v>97</v>
      </c>
      <c r="K9" s="29">
        <v>0</v>
      </c>
      <c r="L9" s="29">
        <v>6</v>
      </c>
      <c r="M9" s="29" t="s">
        <v>136</v>
      </c>
    </row>
    <row r="10" ht="25" customHeight="1" spans="1:13">
      <c r="A10" s="22">
        <v>2</v>
      </c>
      <c r="B10" s="22" t="s">
        <v>353</v>
      </c>
      <c r="C10" s="23" t="s">
        <v>583</v>
      </c>
      <c r="D10" s="22" t="s">
        <v>173</v>
      </c>
      <c r="E10" s="23" t="s">
        <v>1498</v>
      </c>
      <c r="F10" s="23" t="s">
        <v>1499</v>
      </c>
      <c r="G10" s="22"/>
      <c r="H10" s="22"/>
      <c r="I10" s="22" t="s">
        <v>590</v>
      </c>
      <c r="J10" s="22"/>
      <c r="K10" s="29">
        <v>-1</v>
      </c>
      <c r="L10" s="29">
        <v>8</v>
      </c>
      <c r="M10" s="29" t="s">
        <v>136</v>
      </c>
    </row>
    <row r="11" ht="25" customHeight="1" spans="1:13">
      <c r="A11" s="22">
        <v>9</v>
      </c>
      <c r="B11" s="22" t="s">
        <v>1488</v>
      </c>
      <c r="C11" s="22" t="s">
        <v>1500</v>
      </c>
      <c r="D11" s="22" t="s">
        <v>173</v>
      </c>
      <c r="E11" s="22" t="s">
        <v>1501</v>
      </c>
      <c r="F11" s="22" t="s">
        <v>1502</v>
      </c>
      <c r="G11" s="22" t="s">
        <v>1503</v>
      </c>
      <c r="H11" s="22" t="s">
        <v>1504</v>
      </c>
      <c r="I11" s="22" t="s">
        <v>1493</v>
      </c>
      <c r="J11" s="22"/>
      <c r="K11" s="29">
        <v>-4</v>
      </c>
      <c r="L11" s="29">
        <v>9</v>
      </c>
      <c r="M11" s="29" t="s">
        <v>136</v>
      </c>
    </row>
    <row r="12" ht="25" customHeight="1" spans="1:12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30"/>
      <c r="L12" s="30"/>
    </row>
    <row r="13" ht="25" customHeight="1" spans="1:13">
      <c r="A13" s="25" t="s">
        <v>508</v>
      </c>
      <c r="B13" s="25" t="s">
        <v>509</v>
      </c>
      <c r="C13" s="26" t="s">
        <v>510</v>
      </c>
      <c r="D13" s="26" t="s">
        <v>511</v>
      </c>
      <c r="E13" s="26" t="s">
        <v>512</v>
      </c>
      <c r="F13" s="26" t="s">
        <v>513</v>
      </c>
      <c r="G13" s="26" t="s">
        <v>514</v>
      </c>
      <c r="H13" s="26" t="s">
        <v>515</v>
      </c>
      <c r="I13" s="26" t="s">
        <v>76</v>
      </c>
      <c r="J13" s="26" t="s">
        <v>77</v>
      </c>
      <c r="K13" s="26" t="s">
        <v>517</v>
      </c>
      <c r="L13" s="26" t="s">
        <v>84</v>
      </c>
      <c r="M13" s="10" t="s">
        <v>4</v>
      </c>
    </row>
    <row r="14" ht="25" customHeight="1" spans="1:13">
      <c r="A14" s="22">
        <v>15</v>
      </c>
      <c r="B14" s="22" t="s">
        <v>1488</v>
      </c>
      <c r="C14" s="22" t="s">
        <v>1505</v>
      </c>
      <c r="D14" s="22" t="s">
        <v>261</v>
      </c>
      <c r="E14" s="22" t="s">
        <v>1506</v>
      </c>
      <c r="F14" s="22" t="s">
        <v>1507</v>
      </c>
      <c r="G14" s="22"/>
      <c r="H14" s="22"/>
      <c r="I14" s="22" t="s">
        <v>1508</v>
      </c>
      <c r="J14" s="22" t="s">
        <v>1509</v>
      </c>
      <c r="K14" s="29">
        <v>58</v>
      </c>
      <c r="L14" s="29">
        <v>1</v>
      </c>
      <c r="M14" s="29" t="s">
        <v>9</v>
      </c>
    </row>
    <row r="15" ht="25" customHeight="1" spans="1:13">
      <c r="A15" s="22">
        <v>11</v>
      </c>
      <c r="B15" s="22" t="s">
        <v>251</v>
      </c>
      <c r="C15" s="22" t="s">
        <v>1510</v>
      </c>
      <c r="D15" s="23" t="s">
        <v>261</v>
      </c>
      <c r="E15" s="22" t="s">
        <v>1511</v>
      </c>
      <c r="F15" s="22" t="s">
        <v>1512</v>
      </c>
      <c r="G15" s="22" t="s">
        <v>1513</v>
      </c>
      <c r="H15" s="22" t="s">
        <v>1514</v>
      </c>
      <c r="I15" s="22" t="s">
        <v>1515</v>
      </c>
      <c r="J15" s="22" t="s">
        <v>1516</v>
      </c>
      <c r="K15" s="29">
        <v>43</v>
      </c>
      <c r="L15" s="29">
        <v>2</v>
      </c>
      <c r="M15" s="29" t="s">
        <v>9</v>
      </c>
    </row>
    <row r="16" ht="25" customHeight="1" spans="1:13">
      <c r="A16" s="22">
        <v>12</v>
      </c>
      <c r="B16" s="22" t="s">
        <v>178</v>
      </c>
      <c r="C16" s="22" t="s">
        <v>1517</v>
      </c>
      <c r="D16" s="22" t="s">
        <v>261</v>
      </c>
      <c r="E16" s="22" t="s">
        <v>1518</v>
      </c>
      <c r="F16" s="22" t="s">
        <v>1519</v>
      </c>
      <c r="G16" s="22"/>
      <c r="H16" s="22"/>
      <c r="I16" s="22" t="s">
        <v>1520</v>
      </c>
      <c r="J16" s="22"/>
      <c r="K16" s="29">
        <v>39</v>
      </c>
      <c r="L16" s="29">
        <v>3</v>
      </c>
      <c r="M16" s="29" t="s">
        <v>27</v>
      </c>
    </row>
    <row r="17" ht="25" customHeight="1" spans="1:13">
      <c r="A17" s="22">
        <v>14</v>
      </c>
      <c r="B17" s="22" t="s">
        <v>1488</v>
      </c>
      <c r="C17" s="22" t="s">
        <v>1521</v>
      </c>
      <c r="D17" s="22" t="s">
        <v>261</v>
      </c>
      <c r="E17" s="22" t="s">
        <v>1522</v>
      </c>
      <c r="F17" s="22" t="s">
        <v>1523</v>
      </c>
      <c r="G17" s="22"/>
      <c r="H17" s="22"/>
      <c r="I17" s="22" t="s">
        <v>1524</v>
      </c>
      <c r="J17" s="22"/>
      <c r="K17" s="29">
        <v>20</v>
      </c>
      <c r="L17" s="29">
        <v>4</v>
      </c>
      <c r="M17" s="29" t="s">
        <v>27</v>
      </c>
    </row>
    <row r="18" ht="25" customHeight="1" spans="1:13">
      <c r="A18" s="27">
        <v>10</v>
      </c>
      <c r="B18" s="27" t="s">
        <v>251</v>
      </c>
      <c r="C18" s="27" t="s">
        <v>1510</v>
      </c>
      <c r="D18" s="27" t="s">
        <v>261</v>
      </c>
      <c r="E18" s="27" t="s">
        <v>1525</v>
      </c>
      <c r="F18" s="27" t="s">
        <v>1526</v>
      </c>
      <c r="G18" s="27" t="s">
        <v>1527</v>
      </c>
      <c r="H18" s="27" t="s">
        <v>1528</v>
      </c>
      <c r="I18" s="27" t="s">
        <v>1515</v>
      </c>
      <c r="J18" s="27" t="s">
        <v>1529</v>
      </c>
      <c r="K18" s="31">
        <v>15</v>
      </c>
      <c r="L18" s="31">
        <v>5</v>
      </c>
      <c r="M18" s="29" t="s">
        <v>136</v>
      </c>
    </row>
    <row r="19" ht="25" customHeight="1" spans="1:13">
      <c r="A19" s="22">
        <v>13</v>
      </c>
      <c r="B19" s="22" t="s">
        <v>1488</v>
      </c>
      <c r="C19" s="22" t="s">
        <v>1530</v>
      </c>
      <c r="D19" s="22" t="s">
        <v>261</v>
      </c>
      <c r="E19" s="22" t="s">
        <v>1531</v>
      </c>
      <c r="F19" s="22" t="s">
        <v>1532</v>
      </c>
      <c r="G19" s="22" t="s">
        <v>1533</v>
      </c>
      <c r="H19" s="22"/>
      <c r="I19" s="22" t="s">
        <v>1493</v>
      </c>
      <c r="J19" s="22"/>
      <c r="K19" s="29">
        <v>0</v>
      </c>
      <c r="L19" s="29">
        <v>6</v>
      </c>
      <c r="M19" s="29" t="s">
        <v>136</v>
      </c>
    </row>
    <row r="20" ht="25" customHeight="1" spans="1:12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30"/>
      <c r="L20" s="30"/>
    </row>
    <row r="21" ht="25" customHeight="1" spans="1:13">
      <c r="A21" s="25" t="s">
        <v>508</v>
      </c>
      <c r="B21" s="25" t="s">
        <v>509</v>
      </c>
      <c r="C21" s="26" t="s">
        <v>510</v>
      </c>
      <c r="D21" s="26" t="s">
        <v>511</v>
      </c>
      <c r="E21" s="26" t="s">
        <v>512</v>
      </c>
      <c r="F21" s="26" t="s">
        <v>513</v>
      </c>
      <c r="G21" s="26" t="s">
        <v>514</v>
      </c>
      <c r="H21" s="26" t="s">
        <v>515</v>
      </c>
      <c r="I21" s="26" t="s">
        <v>76</v>
      </c>
      <c r="J21" s="26" t="s">
        <v>77</v>
      </c>
      <c r="K21" s="26" t="s">
        <v>517</v>
      </c>
      <c r="L21" s="26" t="s">
        <v>84</v>
      </c>
      <c r="M21" s="10" t="s">
        <v>4</v>
      </c>
    </row>
    <row r="22" ht="25" customHeight="1" spans="1:13">
      <c r="A22" s="22">
        <v>18</v>
      </c>
      <c r="B22" s="22" t="s">
        <v>1488</v>
      </c>
      <c r="C22" s="22" t="s">
        <v>1534</v>
      </c>
      <c r="D22" s="22" t="s">
        <v>298</v>
      </c>
      <c r="E22" s="22" t="s">
        <v>1535</v>
      </c>
      <c r="F22" s="22" t="s">
        <v>1536</v>
      </c>
      <c r="G22" s="22" t="s">
        <v>1537</v>
      </c>
      <c r="H22" s="22" t="s">
        <v>1538</v>
      </c>
      <c r="I22" s="22" t="s">
        <v>1539</v>
      </c>
      <c r="J22" s="22" t="s">
        <v>1540</v>
      </c>
      <c r="K22" s="29">
        <v>54</v>
      </c>
      <c r="L22" s="29">
        <v>1</v>
      </c>
      <c r="M22" s="29" t="s">
        <v>9</v>
      </c>
    </row>
    <row r="23" ht="25" customHeight="1" spans="1:13">
      <c r="A23" s="22">
        <v>17</v>
      </c>
      <c r="B23" s="22" t="s">
        <v>1488</v>
      </c>
      <c r="C23" s="22" t="s">
        <v>1534</v>
      </c>
      <c r="D23" s="22" t="s">
        <v>298</v>
      </c>
      <c r="E23" s="22" t="s">
        <v>1541</v>
      </c>
      <c r="F23" s="22" t="s">
        <v>1542</v>
      </c>
      <c r="G23" s="22" t="s">
        <v>1543</v>
      </c>
      <c r="H23" s="22" t="s">
        <v>1544</v>
      </c>
      <c r="I23" s="22" t="s">
        <v>1539</v>
      </c>
      <c r="J23" s="22" t="s">
        <v>1545</v>
      </c>
      <c r="K23" s="29">
        <v>53</v>
      </c>
      <c r="L23" s="29">
        <v>2</v>
      </c>
      <c r="M23" s="29" t="s">
        <v>9</v>
      </c>
    </row>
    <row r="24" ht="25" customHeight="1" spans="1:13">
      <c r="A24" s="27">
        <v>16</v>
      </c>
      <c r="B24" s="27" t="s">
        <v>171</v>
      </c>
      <c r="C24" s="27" t="s">
        <v>302</v>
      </c>
      <c r="D24" s="27" t="s">
        <v>1546</v>
      </c>
      <c r="E24" s="27" t="s">
        <v>1547</v>
      </c>
      <c r="F24" s="27" t="s">
        <v>1548</v>
      </c>
      <c r="G24" s="27" t="s">
        <v>1549</v>
      </c>
      <c r="H24" s="27" t="s">
        <v>1550</v>
      </c>
      <c r="I24" s="27" t="s">
        <v>305</v>
      </c>
      <c r="J24" s="27"/>
      <c r="K24" s="31">
        <v>0</v>
      </c>
      <c r="L24" s="31">
        <v>3</v>
      </c>
      <c r="M24" s="29" t="s">
        <v>136</v>
      </c>
    </row>
    <row r="25" ht="25" customHeight="1"/>
    <row r="26" ht="25" customHeight="1"/>
  </sheetData>
  <mergeCells count="1">
    <mergeCell ref="A1:L1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topLeftCell="A47" workbookViewId="0">
      <selection activeCell="K41" sqref="K41:K55"/>
    </sheetView>
  </sheetViews>
  <sheetFormatPr defaultColWidth="9" defaultRowHeight="13.5"/>
  <cols>
    <col min="1" max="2" width="9" style="1"/>
    <col min="3" max="3" width="30.1333333333333" style="1" customWidth="1"/>
    <col min="4" max="8" width="9" style="1"/>
    <col min="9" max="9" width="10.8833333333333" style="1" customWidth="1"/>
    <col min="10" max="16384" width="9" style="1"/>
  </cols>
  <sheetData>
    <row r="1" ht="25" customHeight="1" spans="1:10">
      <c r="A1" s="2" t="s">
        <v>1551</v>
      </c>
      <c r="B1" s="2"/>
      <c r="C1" s="2"/>
      <c r="D1" s="2"/>
      <c r="E1" s="2"/>
      <c r="F1" s="2"/>
      <c r="G1" s="2"/>
      <c r="H1" s="2"/>
      <c r="I1" s="2"/>
      <c r="J1" s="5"/>
    </row>
    <row r="2" ht="25" customHeight="1" spans="1:10">
      <c r="A2" s="3" t="s">
        <v>1552</v>
      </c>
      <c r="B2" s="3" t="s">
        <v>72</v>
      </c>
      <c r="C2" s="3" t="s">
        <v>73</v>
      </c>
      <c r="D2" s="3" t="s">
        <v>0</v>
      </c>
      <c r="E2" s="3" t="s">
        <v>74</v>
      </c>
      <c r="F2" s="3" t="s">
        <v>75</v>
      </c>
      <c r="G2" s="3" t="s">
        <v>643</v>
      </c>
      <c r="H2" s="3" t="s">
        <v>644</v>
      </c>
      <c r="I2" s="3" t="s">
        <v>84</v>
      </c>
      <c r="J2" s="10" t="s">
        <v>4</v>
      </c>
    </row>
    <row r="3" ht="25" customHeight="1" spans="1:10">
      <c r="A3" s="4" t="s">
        <v>1553</v>
      </c>
      <c r="B3" s="4" t="s">
        <v>171</v>
      </c>
      <c r="C3" s="4" t="s">
        <v>244</v>
      </c>
      <c r="D3" s="4" t="s">
        <v>173</v>
      </c>
      <c r="E3" s="4" t="s">
        <v>1554</v>
      </c>
      <c r="F3" s="4" t="s">
        <v>1555</v>
      </c>
      <c r="G3" s="4" t="s">
        <v>1556</v>
      </c>
      <c r="H3" s="4"/>
      <c r="I3" s="11">
        <v>1</v>
      </c>
      <c r="J3" s="11" t="s">
        <v>9</v>
      </c>
    </row>
    <row r="4" ht="25" customHeight="1" spans="1:10">
      <c r="A4" s="4" t="s">
        <v>1557</v>
      </c>
      <c r="B4" s="4" t="s">
        <v>1488</v>
      </c>
      <c r="C4" s="4" t="s">
        <v>1558</v>
      </c>
      <c r="D4" s="4" t="s">
        <v>173</v>
      </c>
      <c r="E4" s="4" t="s">
        <v>1559</v>
      </c>
      <c r="F4" s="4" t="s">
        <v>1560</v>
      </c>
      <c r="G4" s="4" t="s">
        <v>1561</v>
      </c>
      <c r="H4" s="4" t="s">
        <v>1562</v>
      </c>
      <c r="I4" s="11">
        <v>2</v>
      </c>
      <c r="J4" s="11" t="s">
        <v>9</v>
      </c>
    </row>
    <row r="5" ht="25" customHeight="1" spans="1:10">
      <c r="A5" s="4" t="s">
        <v>191</v>
      </c>
      <c r="B5" s="4" t="s">
        <v>178</v>
      </c>
      <c r="C5" s="4" t="s">
        <v>1563</v>
      </c>
      <c r="D5" s="4" t="s">
        <v>173</v>
      </c>
      <c r="E5" s="4" t="s">
        <v>1564</v>
      </c>
      <c r="F5" s="4" t="s">
        <v>1565</v>
      </c>
      <c r="G5" s="4" t="s">
        <v>1566</v>
      </c>
      <c r="H5" s="4" t="s">
        <v>1567</v>
      </c>
      <c r="I5" s="11">
        <v>3</v>
      </c>
      <c r="J5" s="11" t="s">
        <v>9</v>
      </c>
    </row>
    <row r="6" ht="25" customHeight="1" spans="1:10">
      <c r="A6" s="4" t="s">
        <v>184</v>
      </c>
      <c r="B6" s="4" t="s">
        <v>1488</v>
      </c>
      <c r="C6" s="4" t="s">
        <v>1558</v>
      </c>
      <c r="D6" s="4" t="s">
        <v>173</v>
      </c>
      <c r="E6" s="4" t="s">
        <v>1568</v>
      </c>
      <c r="F6" s="4" t="s">
        <v>1569</v>
      </c>
      <c r="G6" s="4" t="s">
        <v>1561</v>
      </c>
      <c r="H6" s="4" t="s">
        <v>1562</v>
      </c>
      <c r="I6" s="11">
        <v>4</v>
      </c>
      <c r="J6" s="11" t="s">
        <v>27</v>
      </c>
    </row>
    <row r="7" ht="25" customHeight="1" spans="1:10">
      <c r="A7" s="4" t="s">
        <v>1570</v>
      </c>
      <c r="B7" s="4" t="s">
        <v>353</v>
      </c>
      <c r="C7" s="4" t="s">
        <v>1571</v>
      </c>
      <c r="D7" s="4" t="s">
        <v>173</v>
      </c>
      <c r="E7" s="4" t="s">
        <v>1572</v>
      </c>
      <c r="F7" s="4"/>
      <c r="G7" s="4" t="s">
        <v>1573</v>
      </c>
      <c r="H7" s="4"/>
      <c r="I7" s="11">
        <v>5</v>
      </c>
      <c r="J7" s="11" t="s">
        <v>27</v>
      </c>
    </row>
    <row r="8" ht="25" customHeight="1" spans="1:10">
      <c r="A8" s="4" t="s">
        <v>1574</v>
      </c>
      <c r="B8" s="4" t="s">
        <v>178</v>
      </c>
      <c r="C8" s="4" t="s">
        <v>1575</v>
      </c>
      <c r="D8" s="4" t="s">
        <v>173</v>
      </c>
      <c r="E8" s="4" t="s">
        <v>1576</v>
      </c>
      <c r="F8" s="4" t="s">
        <v>1577</v>
      </c>
      <c r="G8" s="4" t="s">
        <v>1578</v>
      </c>
      <c r="H8" s="4" t="s">
        <v>1579</v>
      </c>
      <c r="I8" s="11">
        <v>5</v>
      </c>
      <c r="J8" s="11" t="s">
        <v>27</v>
      </c>
    </row>
    <row r="9" ht="25" customHeight="1" spans="1:10">
      <c r="A9" s="4" t="s">
        <v>1580</v>
      </c>
      <c r="B9" s="4" t="s">
        <v>171</v>
      </c>
      <c r="C9" s="4" t="s">
        <v>1310</v>
      </c>
      <c r="D9" s="4" t="s">
        <v>173</v>
      </c>
      <c r="E9" s="4" t="s">
        <v>1581</v>
      </c>
      <c r="F9" s="4" t="s">
        <v>1582</v>
      </c>
      <c r="G9" s="4" t="s">
        <v>1313</v>
      </c>
      <c r="H9" s="4"/>
      <c r="I9" s="11">
        <v>7</v>
      </c>
      <c r="J9" s="11" t="s">
        <v>27</v>
      </c>
    </row>
    <row r="10" ht="25" customHeight="1" spans="1:10">
      <c r="A10" s="4" t="s">
        <v>1583</v>
      </c>
      <c r="B10" s="4" t="s">
        <v>178</v>
      </c>
      <c r="C10" s="4" t="s">
        <v>1575</v>
      </c>
      <c r="D10" s="4" t="s">
        <v>173</v>
      </c>
      <c r="E10" s="4" t="s">
        <v>1584</v>
      </c>
      <c r="F10" s="4" t="s">
        <v>1585</v>
      </c>
      <c r="G10" s="4" t="s">
        <v>1578</v>
      </c>
      <c r="H10" s="4" t="s">
        <v>1579</v>
      </c>
      <c r="I10" s="11">
        <v>8</v>
      </c>
      <c r="J10" s="11" t="s">
        <v>27</v>
      </c>
    </row>
    <row r="11" ht="25" customHeight="1" spans="1:10">
      <c r="A11" s="4" t="s">
        <v>1586</v>
      </c>
      <c r="B11" s="4" t="s">
        <v>171</v>
      </c>
      <c r="C11" s="4" t="s">
        <v>172</v>
      </c>
      <c r="D11" s="4" t="s">
        <v>173</v>
      </c>
      <c r="E11" s="4" t="s">
        <v>1587</v>
      </c>
      <c r="F11" s="4"/>
      <c r="G11" s="4" t="s">
        <v>1588</v>
      </c>
      <c r="H11" s="4" t="s">
        <v>1589</v>
      </c>
      <c r="I11" s="11">
        <v>9</v>
      </c>
      <c r="J11" s="11" t="s">
        <v>136</v>
      </c>
    </row>
    <row r="12" ht="25" customHeight="1" spans="1:10">
      <c r="A12" s="4" t="s">
        <v>1590</v>
      </c>
      <c r="B12" s="4" t="s">
        <v>178</v>
      </c>
      <c r="C12" s="4" t="s">
        <v>1575</v>
      </c>
      <c r="D12" s="4" t="s">
        <v>173</v>
      </c>
      <c r="E12" s="4" t="s">
        <v>1591</v>
      </c>
      <c r="F12" s="4" t="s">
        <v>1592</v>
      </c>
      <c r="G12" s="4" t="s">
        <v>1578</v>
      </c>
      <c r="H12" s="4" t="s">
        <v>1593</v>
      </c>
      <c r="I12" s="11">
        <v>10</v>
      </c>
      <c r="J12" s="11" t="s">
        <v>136</v>
      </c>
    </row>
    <row r="13" ht="25" customHeight="1" spans="1:10">
      <c r="A13" s="4" t="s">
        <v>227</v>
      </c>
      <c r="B13" s="4" t="s">
        <v>353</v>
      </c>
      <c r="C13" s="4" t="s">
        <v>1571</v>
      </c>
      <c r="D13" s="4" t="s">
        <v>173</v>
      </c>
      <c r="E13" s="4" t="s">
        <v>1594</v>
      </c>
      <c r="F13" s="4"/>
      <c r="G13" s="4" t="s">
        <v>1573</v>
      </c>
      <c r="H13" s="4"/>
      <c r="I13" s="11">
        <v>11</v>
      </c>
      <c r="J13" s="11" t="s">
        <v>136</v>
      </c>
    </row>
    <row r="14" ht="25" customHeight="1" spans="1:10">
      <c r="A14" s="4" t="s">
        <v>1595</v>
      </c>
      <c r="B14" s="4" t="s">
        <v>171</v>
      </c>
      <c r="C14" s="4" t="s">
        <v>1596</v>
      </c>
      <c r="D14" s="4" t="s">
        <v>173</v>
      </c>
      <c r="E14" s="4" t="s">
        <v>1597</v>
      </c>
      <c r="F14" s="4" t="s">
        <v>1598</v>
      </c>
      <c r="G14" s="4" t="s">
        <v>1599</v>
      </c>
      <c r="H14" s="4"/>
      <c r="I14" s="11">
        <v>11</v>
      </c>
      <c r="J14" s="11" t="s">
        <v>136</v>
      </c>
    </row>
    <row r="15" ht="25" customHeight="1" spans="1:10">
      <c r="A15" s="4" t="s">
        <v>1600</v>
      </c>
      <c r="B15" s="4" t="s">
        <v>178</v>
      </c>
      <c r="C15" s="4" t="s">
        <v>1601</v>
      </c>
      <c r="D15" s="4" t="s">
        <v>173</v>
      </c>
      <c r="E15" s="4" t="s">
        <v>1602</v>
      </c>
      <c r="F15" s="4"/>
      <c r="G15" s="4" t="s">
        <v>1603</v>
      </c>
      <c r="H15" s="4"/>
      <c r="I15" s="11">
        <v>11</v>
      </c>
      <c r="J15" s="11" t="s">
        <v>136</v>
      </c>
    </row>
    <row r="16" ht="25" customHeight="1" spans="1:10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ht="25" customHeight="1" spans="1:10">
      <c r="A17" s="3" t="s">
        <v>1552</v>
      </c>
      <c r="B17" s="3" t="s">
        <v>72</v>
      </c>
      <c r="C17" s="3" t="s">
        <v>73</v>
      </c>
      <c r="D17" s="3" t="s">
        <v>0</v>
      </c>
      <c r="E17" s="3" t="s">
        <v>74</v>
      </c>
      <c r="F17" s="3" t="s">
        <v>75</v>
      </c>
      <c r="G17" s="3" t="s">
        <v>643</v>
      </c>
      <c r="H17" s="3" t="s">
        <v>644</v>
      </c>
      <c r="I17" s="3" t="s">
        <v>84</v>
      </c>
      <c r="J17" s="10" t="s">
        <v>4</v>
      </c>
    </row>
    <row r="18" ht="25" customHeight="1" spans="1:10">
      <c r="A18" s="4" t="s">
        <v>1604</v>
      </c>
      <c r="B18" s="4" t="s">
        <v>178</v>
      </c>
      <c r="C18" s="4" t="s">
        <v>272</v>
      </c>
      <c r="D18" s="4" t="s">
        <v>261</v>
      </c>
      <c r="E18" s="4" t="s">
        <v>1605</v>
      </c>
      <c r="F18" s="4" t="s">
        <v>1606</v>
      </c>
      <c r="G18" s="4" t="s">
        <v>161</v>
      </c>
      <c r="H18" s="4" t="s">
        <v>275</v>
      </c>
      <c r="I18" s="11">
        <v>1</v>
      </c>
      <c r="J18" s="12" t="s">
        <v>9</v>
      </c>
    </row>
    <row r="19" ht="25" customHeight="1" spans="1:10">
      <c r="A19" s="4" t="s">
        <v>199</v>
      </c>
      <c r="B19" s="4" t="s">
        <v>178</v>
      </c>
      <c r="C19" s="4" t="s">
        <v>272</v>
      </c>
      <c r="D19" s="4" t="s">
        <v>261</v>
      </c>
      <c r="E19" s="4" t="s">
        <v>1607</v>
      </c>
      <c r="F19" s="4" t="s">
        <v>1608</v>
      </c>
      <c r="G19" s="4" t="s">
        <v>275</v>
      </c>
      <c r="H19" s="4" t="s">
        <v>161</v>
      </c>
      <c r="I19" s="11">
        <v>2</v>
      </c>
      <c r="J19" s="13" t="s">
        <v>9</v>
      </c>
    </row>
    <row r="20" ht="25" customHeight="1" spans="1:10">
      <c r="A20" s="4" t="s">
        <v>1609</v>
      </c>
      <c r="B20" s="4" t="s">
        <v>178</v>
      </c>
      <c r="C20" s="4" t="s">
        <v>315</v>
      </c>
      <c r="D20" s="4" t="s">
        <v>261</v>
      </c>
      <c r="E20" s="4" t="s">
        <v>1610</v>
      </c>
      <c r="F20" s="4" t="s">
        <v>1611</v>
      </c>
      <c r="G20" s="4" t="s">
        <v>1612</v>
      </c>
      <c r="H20" s="4" t="s">
        <v>318</v>
      </c>
      <c r="I20" s="11">
        <v>3</v>
      </c>
      <c r="J20" s="13" t="s">
        <v>9</v>
      </c>
    </row>
    <row r="21" ht="25" customHeight="1" spans="1:10">
      <c r="A21" s="4" t="s">
        <v>199</v>
      </c>
      <c r="B21" s="4" t="s">
        <v>178</v>
      </c>
      <c r="C21" s="4" t="s">
        <v>315</v>
      </c>
      <c r="D21" s="4" t="s">
        <v>261</v>
      </c>
      <c r="E21" s="4" t="s">
        <v>1613</v>
      </c>
      <c r="F21" s="4" t="s">
        <v>1614</v>
      </c>
      <c r="G21" s="4" t="s">
        <v>1612</v>
      </c>
      <c r="H21" s="4" t="s">
        <v>319</v>
      </c>
      <c r="I21" s="11">
        <v>4</v>
      </c>
      <c r="J21" s="13" t="s">
        <v>27</v>
      </c>
    </row>
    <row r="22" ht="25" customHeight="1" spans="1:10">
      <c r="A22" s="4" t="s">
        <v>1615</v>
      </c>
      <c r="B22" s="4" t="s">
        <v>178</v>
      </c>
      <c r="C22" s="4" t="s">
        <v>272</v>
      </c>
      <c r="D22" s="4" t="s">
        <v>261</v>
      </c>
      <c r="E22" s="4" t="s">
        <v>1616</v>
      </c>
      <c r="F22" s="4" t="s">
        <v>1617</v>
      </c>
      <c r="G22" s="4" t="s">
        <v>161</v>
      </c>
      <c r="H22" s="4" t="s">
        <v>275</v>
      </c>
      <c r="I22" s="11">
        <v>5</v>
      </c>
      <c r="J22" s="13" t="s">
        <v>27</v>
      </c>
    </row>
    <row r="23" ht="25" customHeight="1" spans="1:10">
      <c r="A23" s="4" t="s">
        <v>1618</v>
      </c>
      <c r="B23" s="4" t="s">
        <v>171</v>
      </c>
      <c r="C23" s="4" t="s">
        <v>1310</v>
      </c>
      <c r="D23" s="4" t="s">
        <v>261</v>
      </c>
      <c r="E23" s="4" t="s">
        <v>1619</v>
      </c>
      <c r="F23" s="4" t="s">
        <v>1620</v>
      </c>
      <c r="G23" s="4" t="s">
        <v>1621</v>
      </c>
      <c r="H23" s="4"/>
      <c r="I23" s="11">
        <v>6</v>
      </c>
      <c r="J23" s="13" t="s">
        <v>27</v>
      </c>
    </row>
    <row r="24" ht="25" customHeight="1" spans="1:10">
      <c r="A24" s="6" t="s">
        <v>220</v>
      </c>
      <c r="B24" s="6" t="s">
        <v>171</v>
      </c>
      <c r="C24" s="6" t="s">
        <v>1622</v>
      </c>
      <c r="D24" s="6" t="s">
        <v>261</v>
      </c>
      <c r="E24" s="6" t="s">
        <v>1623</v>
      </c>
      <c r="F24" s="6"/>
      <c r="G24" s="6" t="s">
        <v>1588</v>
      </c>
      <c r="H24" s="6"/>
      <c r="I24" s="14">
        <v>7</v>
      </c>
      <c r="J24" s="13" t="s">
        <v>27</v>
      </c>
    </row>
    <row r="25" ht="25" customHeight="1" spans="1:10">
      <c r="A25" s="4" t="s">
        <v>176</v>
      </c>
      <c r="B25" s="4" t="s">
        <v>171</v>
      </c>
      <c r="C25" s="4" t="s">
        <v>1341</v>
      </c>
      <c r="D25" s="4" t="s">
        <v>261</v>
      </c>
      <c r="E25" s="4" t="s">
        <v>1624</v>
      </c>
      <c r="F25" s="4" t="s">
        <v>1625</v>
      </c>
      <c r="G25" s="4" t="s">
        <v>1626</v>
      </c>
      <c r="H25" s="4"/>
      <c r="I25" s="11">
        <v>8</v>
      </c>
      <c r="J25" s="13" t="s">
        <v>27</v>
      </c>
    </row>
    <row r="26" ht="25" customHeight="1" spans="1:10">
      <c r="A26" s="4" t="s">
        <v>215</v>
      </c>
      <c r="B26" s="4" t="s">
        <v>1488</v>
      </c>
      <c r="C26" s="4" t="s">
        <v>1627</v>
      </c>
      <c r="D26" s="4" t="s">
        <v>261</v>
      </c>
      <c r="E26" s="4" t="s">
        <v>1628</v>
      </c>
      <c r="F26" s="4" t="s">
        <v>1629</v>
      </c>
      <c r="G26" s="4" t="s">
        <v>1630</v>
      </c>
      <c r="H26" s="4" t="s">
        <v>1631</v>
      </c>
      <c r="I26" s="11">
        <v>9</v>
      </c>
      <c r="J26" s="13" t="s">
        <v>136</v>
      </c>
    </row>
    <row r="27" ht="25" customHeight="1" spans="1:10">
      <c r="A27" s="4" t="s">
        <v>207</v>
      </c>
      <c r="B27" s="4" t="s">
        <v>171</v>
      </c>
      <c r="C27" s="4" t="s">
        <v>172</v>
      </c>
      <c r="D27" s="4" t="s">
        <v>261</v>
      </c>
      <c r="E27" s="4" t="s">
        <v>1632</v>
      </c>
      <c r="F27" s="4"/>
      <c r="G27" s="4" t="s">
        <v>1588</v>
      </c>
      <c r="H27" s="4"/>
      <c r="I27" s="11">
        <v>10</v>
      </c>
      <c r="J27" s="13" t="s">
        <v>136</v>
      </c>
    </row>
    <row r="28" ht="25" customHeight="1" spans="1:10">
      <c r="A28" s="4" t="s">
        <v>1633</v>
      </c>
      <c r="B28" s="4" t="s">
        <v>171</v>
      </c>
      <c r="C28" s="4" t="s">
        <v>1341</v>
      </c>
      <c r="D28" s="4" t="s">
        <v>261</v>
      </c>
      <c r="E28" s="4" t="s">
        <v>1634</v>
      </c>
      <c r="F28" s="4"/>
      <c r="G28" s="4" t="s">
        <v>1626</v>
      </c>
      <c r="H28" s="4"/>
      <c r="I28" s="11">
        <v>11</v>
      </c>
      <c r="J28" s="13" t="s">
        <v>136</v>
      </c>
    </row>
    <row r="29" ht="25" customHeight="1" spans="1:10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ht="25" customHeight="1" spans="1:10">
      <c r="A30" s="3" t="s">
        <v>1552</v>
      </c>
      <c r="B30" s="3" t="s">
        <v>72</v>
      </c>
      <c r="C30" s="3" t="s">
        <v>73</v>
      </c>
      <c r="D30" s="3" t="s">
        <v>0</v>
      </c>
      <c r="E30" s="3" t="s">
        <v>74</v>
      </c>
      <c r="F30" s="3" t="s">
        <v>75</v>
      </c>
      <c r="G30" s="3" t="s">
        <v>643</v>
      </c>
      <c r="H30" s="3" t="s">
        <v>644</v>
      </c>
      <c r="I30" s="3" t="s">
        <v>84</v>
      </c>
      <c r="J30" s="10" t="s">
        <v>4</v>
      </c>
    </row>
    <row r="31" ht="25" customHeight="1" spans="1:10">
      <c r="A31" s="4" t="s">
        <v>1635</v>
      </c>
      <c r="B31" s="4" t="s">
        <v>178</v>
      </c>
      <c r="C31" s="4" t="s">
        <v>1636</v>
      </c>
      <c r="D31" s="4" t="s">
        <v>298</v>
      </c>
      <c r="E31" s="4" t="s">
        <v>1637</v>
      </c>
      <c r="F31" s="4"/>
      <c r="G31" s="4" t="s">
        <v>1638</v>
      </c>
      <c r="H31" s="4" t="s">
        <v>1639</v>
      </c>
      <c r="I31" s="11">
        <v>1</v>
      </c>
      <c r="J31" s="12" t="s">
        <v>9</v>
      </c>
    </row>
    <row r="32" ht="25" customHeight="1" spans="1:10">
      <c r="A32" s="4" t="s">
        <v>1640</v>
      </c>
      <c r="B32" s="4" t="s">
        <v>178</v>
      </c>
      <c r="C32" s="4" t="s">
        <v>1636</v>
      </c>
      <c r="D32" s="4" t="s">
        <v>298</v>
      </c>
      <c r="E32" s="4" t="s">
        <v>1641</v>
      </c>
      <c r="F32" s="4"/>
      <c r="G32" s="4" t="s">
        <v>1638</v>
      </c>
      <c r="H32" s="4" t="s">
        <v>1639</v>
      </c>
      <c r="I32" s="11">
        <v>2</v>
      </c>
      <c r="J32" s="13" t="s">
        <v>9</v>
      </c>
    </row>
    <row r="33" ht="25" customHeight="1" spans="1:10">
      <c r="A33" s="4" t="s">
        <v>1642</v>
      </c>
      <c r="B33" s="4" t="s">
        <v>178</v>
      </c>
      <c r="C33" s="4" t="s">
        <v>1643</v>
      </c>
      <c r="D33" s="4" t="s">
        <v>298</v>
      </c>
      <c r="E33" s="4" t="s">
        <v>1644</v>
      </c>
      <c r="F33" s="4" t="s">
        <v>1645</v>
      </c>
      <c r="G33" s="4" t="s">
        <v>1646</v>
      </c>
      <c r="H33" s="4" t="s">
        <v>1647</v>
      </c>
      <c r="I33" s="11">
        <v>3</v>
      </c>
      <c r="J33" s="13" t="s">
        <v>9</v>
      </c>
    </row>
    <row r="34" ht="25" customHeight="1" spans="1:10">
      <c r="A34" s="4" t="s">
        <v>1648</v>
      </c>
      <c r="B34" s="4" t="s">
        <v>178</v>
      </c>
      <c r="C34" s="4" t="s">
        <v>1643</v>
      </c>
      <c r="D34" s="4" t="s">
        <v>298</v>
      </c>
      <c r="E34" s="4" t="s">
        <v>1649</v>
      </c>
      <c r="F34" s="4" t="s">
        <v>1650</v>
      </c>
      <c r="G34" s="4" t="s">
        <v>1646</v>
      </c>
      <c r="H34" s="4" t="s">
        <v>1651</v>
      </c>
      <c r="I34" s="11">
        <v>4</v>
      </c>
      <c r="J34" s="13" t="s">
        <v>27</v>
      </c>
    </row>
    <row r="35" ht="25" customHeight="1" spans="1:10">
      <c r="A35" s="4" t="s">
        <v>1652</v>
      </c>
      <c r="B35" s="4" t="s">
        <v>178</v>
      </c>
      <c r="C35" s="4" t="s">
        <v>315</v>
      </c>
      <c r="D35" s="4" t="s">
        <v>298</v>
      </c>
      <c r="E35" s="4" t="s">
        <v>1653</v>
      </c>
      <c r="F35" s="4"/>
      <c r="G35" s="4" t="s">
        <v>319</v>
      </c>
      <c r="H35" s="4" t="s">
        <v>318</v>
      </c>
      <c r="I35" s="11">
        <v>5</v>
      </c>
      <c r="J35" s="13" t="s">
        <v>27</v>
      </c>
    </row>
    <row r="36" ht="25" customHeight="1" spans="1:10">
      <c r="A36" s="4" t="s">
        <v>1654</v>
      </c>
      <c r="B36" s="4" t="s">
        <v>178</v>
      </c>
      <c r="C36" s="4" t="s">
        <v>315</v>
      </c>
      <c r="D36" s="4" t="s">
        <v>298</v>
      </c>
      <c r="E36" s="4" t="s">
        <v>1655</v>
      </c>
      <c r="F36" s="4"/>
      <c r="G36" s="4" t="s">
        <v>318</v>
      </c>
      <c r="H36" s="4" t="s">
        <v>319</v>
      </c>
      <c r="I36" s="11">
        <v>6</v>
      </c>
      <c r="J36" s="13" t="s">
        <v>136</v>
      </c>
    </row>
    <row r="37" ht="25" customHeight="1" spans="1:10">
      <c r="A37" s="4" t="s">
        <v>1656</v>
      </c>
      <c r="B37" s="4" t="s">
        <v>178</v>
      </c>
      <c r="C37" s="4" t="s">
        <v>1643</v>
      </c>
      <c r="D37" s="4" t="s">
        <v>298</v>
      </c>
      <c r="E37" s="4" t="s">
        <v>1657</v>
      </c>
      <c r="F37" s="4" t="s">
        <v>1658</v>
      </c>
      <c r="G37" s="4" t="s">
        <v>1646</v>
      </c>
      <c r="H37" s="4" t="s">
        <v>1659</v>
      </c>
      <c r="I37" s="11">
        <v>6</v>
      </c>
      <c r="J37" s="13" t="s">
        <v>136</v>
      </c>
    </row>
    <row r="38" ht="25" customHeight="1" spans="1:10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ht="25" customHeight="1" spans="1:10">
      <c r="A39" s="7"/>
      <c r="B39" s="7"/>
      <c r="C39" s="7"/>
      <c r="D39" s="7"/>
      <c r="E39" s="7"/>
      <c r="F39" s="7"/>
      <c r="G39" s="7"/>
      <c r="H39" s="7"/>
      <c r="I39" s="15"/>
      <c r="J39" s="15"/>
    </row>
    <row r="40" ht="25" customHeight="1" spans="1:10">
      <c r="A40" s="8" t="s">
        <v>1660</v>
      </c>
      <c r="B40" s="8"/>
      <c r="C40" s="8"/>
      <c r="D40" s="8"/>
      <c r="E40" s="8"/>
      <c r="F40" s="8"/>
      <c r="G40" s="8"/>
      <c r="H40" s="8"/>
      <c r="I40" s="8"/>
      <c r="J40" s="8"/>
    </row>
    <row r="41" ht="25" customHeight="1" spans="1:11">
      <c r="A41" s="3" t="s">
        <v>71</v>
      </c>
      <c r="B41" s="3" t="s">
        <v>72</v>
      </c>
      <c r="C41" s="3" t="s">
        <v>73</v>
      </c>
      <c r="D41" s="3" t="s">
        <v>0</v>
      </c>
      <c r="E41" s="3" t="s">
        <v>74</v>
      </c>
      <c r="F41" s="3" t="s">
        <v>75</v>
      </c>
      <c r="G41" s="3" t="s">
        <v>643</v>
      </c>
      <c r="H41" s="3" t="s">
        <v>644</v>
      </c>
      <c r="I41" s="16" t="s">
        <v>1661</v>
      </c>
      <c r="J41" s="3" t="s">
        <v>84</v>
      </c>
      <c r="K41" s="10" t="s">
        <v>4</v>
      </c>
    </row>
    <row r="42" ht="25" customHeight="1" spans="1:11">
      <c r="A42" s="4" t="s">
        <v>257</v>
      </c>
      <c r="B42" s="4" t="s">
        <v>178</v>
      </c>
      <c r="C42" s="4" t="s">
        <v>1575</v>
      </c>
      <c r="D42" s="4" t="s">
        <v>173</v>
      </c>
      <c r="E42" s="4" t="s">
        <v>1662</v>
      </c>
      <c r="F42" s="4" t="s">
        <v>1663</v>
      </c>
      <c r="G42" s="4" t="s">
        <v>1578</v>
      </c>
      <c r="H42" s="4" t="s">
        <v>1579</v>
      </c>
      <c r="I42" s="11">
        <v>320</v>
      </c>
      <c r="J42" s="11">
        <v>1</v>
      </c>
      <c r="K42" s="12" t="s">
        <v>9</v>
      </c>
    </row>
    <row r="43" ht="25" customHeight="1" spans="1:11">
      <c r="A43" s="4" t="s">
        <v>191</v>
      </c>
      <c r="B43" s="4" t="s">
        <v>178</v>
      </c>
      <c r="C43" s="4" t="s">
        <v>1575</v>
      </c>
      <c r="D43" s="4" t="s">
        <v>173</v>
      </c>
      <c r="E43" s="4" t="s">
        <v>286</v>
      </c>
      <c r="F43" s="4" t="s">
        <v>1591</v>
      </c>
      <c r="G43" s="4" t="s">
        <v>1578</v>
      </c>
      <c r="H43" s="4" t="s">
        <v>1593</v>
      </c>
      <c r="I43" s="11">
        <v>190</v>
      </c>
      <c r="J43" s="11">
        <v>2</v>
      </c>
      <c r="K43" s="13" t="s">
        <v>9</v>
      </c>
    </row>
    <row r="44" ht="25" customHeight="1" spans="1:11">
      <c r="A44" s="4" t="s">
        <v>234</v>
      </c>
      <c r="B44" s="4" t="s">
        <v>178</v>
      </c>
      <c r="C44" s="4" t="s">
        <v>1664</v>
      </c>
      <c r="D44" s="4" t="s">
        <v>173</v>
      </c>
      <c r="E44" s="4" t="s">
        <v>1665</v>
      </c>
      <c r="F44" s="4" t="s">
        <v>1666</v>
      </c>
      <c r="G44" s="4" t="s">
        <v>1667</v>
      </c>
      <c r="H44" s="4" t="s">
        <v>1668</v>
      </c>
      <c r="I44" s="11">
        <v>140</v>
      </c>
      <c r="J44" s="11">
        <v>3</v>
      </c>
      <c r="K44" s="13" t="s">
        <v>27</v>
      </c>
    </row>
    <row r="45" ht="25" customHeight="1" spans="1:11">
      <c r="A45" s="4" t="s">
        <v>1574</v>
      </c>
      <c r="B45" s="4" t="s">
        <v>178</v>
      </c>
      <c r="C45" s="4" t="s">
        <v>406</v>
      </c>
      <c r="D45" s="4" t="s">
        <v>173</v>
      </c>
      <c r="E45" s="4" t="s">
        <v>1669</v>
      </c>
      <c r="F45" s="4" t="s">
        <v>1670</v>
      </c>
      <c r="G45" s="4" t="s">
        <v>409</v>
      </c>
      <c r="H45" s="4" t="s">
        <v>410</v>
      </c>
      <c r="I45" s="11">
        <v>150</v>
      </c>
      <c r="J45" s="11">
        <v>4</v>
      </c>
      <c r="K45" s="13" t="s">
        <v>27</v>
      </c>
    </row>
    <row r="46" ht="25" customHeight="1" spans="1:11">
      <c r="A46" s="4" t="s">
        <v>1671</v>
      </c>
      <c r="B46" s="4" t="s">
        <v>178</v>
      </c>
      <c r="C46" s="4" t="s">
        <v>444</v>
      </c>
      <c r="D46" s="4" t="s">
        <v>173</v>
      </c>
      <c r="E46" s="4" t="s">
        <v>1672</v>
      </c>
      <c r="F46" s="4" t="s">
        <v>1673</v>
      </c>
      <c r="G46" s="4" t="s">
        <v>1674</v>
      </c>
      <c r="H46" s="4" t="s">
        <v>447</v>
      </c>
      <c r="I46" s="11">
        <v>60</v>
      </c>
      <c r="J46" s="11">
        <v>5</v>
      </c>
      <c r="K46" s="13" t="s">
        <v>136</v>
      </c>
    </row>
    <row r="47" ht="25" customHeight="1" spans="1:11">
      <c r="A47" s="4" t="s">
        <v>1675</v>
      </c>
      <c r="B47" s="4" t="s">
        <v>178</v>
      </c>
      <c r="C47" s="4" t="s">
        <v>406</v>
      </c>
      <c r="D47" s="4" t="s">
        <v>173</v>
      </c>
      <c r="E47" s="4" t="s">
        <v>1676</v>
      </c>
      <c r="F47" s="4" t="s">
        <v>1677</v>
      </c>
      <c r="G47" s="4" t="s">
        <v>409</v>
      </c>
      <c r="H47" s="4" t="s">
        <v>410</v>
      </c>
      <c r="I47" s="11">
        <v>30</v>
      </c>
      <c r="J47" s="11">
        <v>6</v>
      </c>
      <c r="K47" s="13" t="s">
        <v>136</v>
      </c>
    </row>
    <row r="48" ht="25" customHeight="1" spans="1:10">
      <c r="A48" s="7"/>
      <c r="B48" s="7"/>
      <c r="C48" s="7"/>
      <c r="D48" s="7"/>
      <c r="E48" s="7"/>
      <c r="F48" s="7"/>
      <c r="G48" s="7"/>
      <c r="H48" s="7"/>
      <c r="I48" s="15"/>
      <c r="J48" s="15"/>
    </row>
    <row r="49" ht="25" customHeight="1" spans="1:11">
      <c r="A49" s="3" t="s">
        <v>71</v>
      </c>
      <c r="B49" s="3" t="s">
        <v>72</v>
      </c>
      <c r="C49" s="3" t="s">
        <v>73</v>
      </c>
      <c r="D49" s="3" t="s">
        <v>0</v>
      </c>
      <c r="E49" s="3" t="s">
        <v>74</v>
      </c>
      <c r="F49" s="3" t="s">
        <v>75</v>
      </c>
      <c r="G49" s="3" t="s">
        <v>643</v>
      </c>
      <c r="H49" s="3" t="s">
        <v>644</v>
      </c>
      <c r="I49" s="16" t="s">
        <v>1661</v>
      </c>
      <c r="J49" s="3" t="s">
        <v>84</v>
      </c>
      <c r="K49" s="10" t="s">
        <v>4</v>
      </c>
    </row>
    <row r="50" ht="25" customHeight="1" spans="1:11">
      <c r="A50" s="4" t="s">
        <v>207</v>
      </c>
      <c r="B50" s="4" t="s">
        <v>178</v>
      </c>
      <c r="C50" s="4" t="s">
        <v>1678</v>
      </c>
      <c r="D50" s="4" t="s">
        <v>261</v>
      </c>
      <c r="E50" s="4" t="s">
        <v>1679</v>
      </c>
      <c r="F50" s="4" t="s">
        <v>1680</v>
      </c>
      <c r="G50" s="4" t="s">
        <v>1681</v>
      </c>
      <c r="H50" s="4" t="s">
        <v>1682</v>
      </c>
      <c r="I50" s="11">
        <v>70</v>
      </c>
      <c r="J50" s="11">
        <v>1</v>
      </c>
      <c r="K50" s="17" t="s">
        <v>9</v>
      </c>
    </row>
    <row r="51" ht="25" customHeight="1" spans="1:11">
      <c r="A51" s="4" t="s">
        <v>1615</v>
      </c>
      <c r="B51" s="4" t="s">
        <v>178</v>
      </c>
      <c r="C51" s="4" t="s">
        <v>315</v>
      </c>
      <c r="D51" s="4" t="s">
        <v>261</v>
      </c>
      <c r="E51" s="4" t="s">
        <v>1683</v>
      </c>
      <c r="F51" s="4" t="s">
        <v>1684</v>
      </c>
      <c r="G51" s="4" t="s">
        <v>1612</v>
      </c>
      <c r="H51" s="4" t="s">
        <v>318</v>
      </c>
      <c r="I51" s="11">
        <v>-20</v>
      </c>
      <c r="J51" s="11">
        <v>2</v>
      </c>
      <c r="K51" s="18" t="s">
        <v>27</v>
      </c>
    </row>
    <row r="52" ht="25" customHeight="1" spans="1:10">
      <c r="A52" s="7"/>
      <c r="B52" s="7"/>
      <c r="C52" s="7"/>
      <c r="D52" s="7"/>
      <c r="E52" s="7"/>
      <c r="F52" s="7"/>
      <c r="G52" s="7"/>
      <c r="H52" s="7"/>
      <c r="I52" s="15"/>
      <c r="J52" s="15"/>
    </row>
    <row r="53" ht="25" customHeight="1" spans="1:11">
      <c r="A53" s="3" t="s">
        <v>71</v>
      </c>
      <c r="B53" s="3" t="s">
        <v>72</v>
      </c>
      <c r="C53" s="3" t="s">
        <v>73</v>
      </c>
      <c r="D53" s="3" t="s">
        <v>0</v>
      </c>
      <c r="E53" s="3" t="s">
        <v>74</v>
      </c>
      <c r="F53" s="3" t="s">
        <v>75</v>
      </c>
      <c r="G53" s="3" t="s">
        <v>643</v>
      </c>
      <c r="H53" s="3" t="s">
        <v>644</v>
      </c>
      <c r="I53" s="16" t="s">
        <v>1661</v>
      </c>
      <c r="J53" s="3" t="s">
        <v>84</v>
      </c>
      <c r="K53" s="10" t="s">
        <v>4</v>
      </c>
    </row>
    <row r="54" ht="25" customHeight="1" spans="1:11">
      <c r="A54" s="4" t="s">
        <v>1648</v>
      </c>
      <c r="B54" s="4" t="s">
        <v>178</v>
      </c>
      <c r="C54" s="4" t="s">
        <v>315</v>
      </c>
      <c r="D54" s="4" t="s">
        <v>298</v>
      </c>
      <c r="E54" s="4" t="s">
        <v>1685</v>
      </c>
      <c r="F54" s="4" t="s">
        <v>1686</v>
      </c>
      <c r="G54" s="4" t="s">
        <v>319</v>
      </c>
      <c r="H54" s="4" t="s">
        <v>318</v>
      </c>
      <c r="I54" s="11">
        <v>20</v>
      </c>
      <c r="J54" s="11">
        <v>1</v>
      </c>
      <c r="K54" s="17" t="s">
        <v>9</v>
      </c>
    </row>
    <row r="55" ht="25" customHeight="1" spans="1:11">
      <c r="A55" s="4" t="s">
        <v>1654</v>
      </c>
      <c r="B55" s="4" t="s">
        <v>178</v>
      </c>
      <c r="C55" s="4" t="s">
        <v>496</v>
      </c>
      <c r="D55" s="4" t="s">
        <v>298</v>
      </c>
      <c r="E55" s="4" t="s">
        <v>1687</v>
      </c>
      <c r="F55" s="4" t="s">
        <v>1688</v>
      </c>
      <c r="G55" s="4" t="s">
        <v>500</v>
      </c>
      <c r="H55" s="4" t="s">
        <v>499</v>
      </c>
      <c r="I55" s="11">
        <v>10</v>
      </c>
      <c r="J55" s="11">
        <v>2</v>
      </c>
      <c r="K55" s="18" t="s">
        <v>27</v>
      </c>
    </row>
    <row r="57" spans="1:1">
      <c r="A57" s="9" t="s">
        <v>749</v>
      </c>
    </row>
  </sheetData>
  <mergeCells count="2">
    <mergeCell ref="A1:I1"/>
    <mergeCell ref="A40:J4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topLeftCell="A6" workbookViewId="0">
      <selection activeCell="P3" sqref="P3:P20"/>
    </sheetView>
  </sheetViews>
  <sheetFormatPr defaultColWidth="9" defaultRowHeight="13.5"/>
  <cols>
    <col min="1" max="1" width="6.33333333333333" style="5" customWidth="1"/>
    <col min="2" max="2" width="9" style="5"/>
    <col min="3" max="3" width="30.1333333333333" style="5" customWidth="1"/>
    <col min="4" max="4" width="6.66666666666667" style="5" customWidth="1"/>
    <col min="5" max="15" width="9" style="5"/>
    <col min="16" max="16" width="20.1083333333333" style="15" customWidth="1"/>
    <col min="17" max="21" width="9" style="15"/>
    <col min="22" max="16384" width="9" style="5"/>
  </cols>
  <sheetData>
    <row r="1" ht="39" customHeight="1" spans="1:15">
      <c r="A1" s="175" t="s">
        <v>70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</row>
    <row r="2" ht="23" customHeight="1" spans="1:23">
      <c r="A2" s="160" t="s">
        <v>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43"/>
      <c r="Q2" s="111"/>
      <c r="R2" s="183"/>
      <c r="S2" s="183"/>
      <c r="T2" s="183"/>
      <c r="U2" s="183"/>
      <c r="V2" s="184"/>
      <c r="W2" s="184"/>
    </row>
    <row r="3" ht="49" customHeight="1" spans="1:23">
      <c r="A3" s="161" t="s">
        <v>71</v>
      </c>
      <c r="B3" s="161" t="s">
        <v>72</v>
      </c>
      <c r="C3" s="162" t="s">
        <v>73</v>
      </c>
      <c r="D3" s="162" t="s">
        <v>0</v>
      </c>
      <c r="E3" s="162" t="s">
        <v>74</v>
      </c>
      <c r="F3" s="162" t="s">
        <v>75</v>
      </c>
      <c r="G3" s="163" t="s">
        <v>76</v>
      </c>
      <c r="H3" s="163" t="s">
        <v>77</v>
      </c>
      <c r="I3" s="162" t="s">
        <v>78</v>
      </c>
      <c r="J3" s="162" t="s">
        <v>79</v>
      </c>
      <c r="K3" s="162" t="s">
        <v>80</v>
      </c>
      <c r="L3" s="162" t="s">
        <v>81</v>
      </c>
      <c r="M3" s="162" t="s">
        <v>82</v>
      </c>
      <c r="N3" s="162" t="s">
        <v>83</v>
      </c>
      <c r="O3" s="162" t="s">
        <v>84</v>
      </c>
      <c r="P3" s="179" t="s">
        <v>85</v>
      </c>
      <c r="Q3" s="111"/>
      <c r="R3" s="183"/>
      <c r="S3" s="183"/>
      <c r="T3" s="183"/>
      <c r="U3" s="183"/>
      <c r="V3" s="184"/>
      <c r="W3" s="184"/>
    </row>
    <row r="4" ht="25" customHeight="1" spans="1:23">
      <c r="A4" s="4">
        <v>8</v>
      </c>
      <c r="B4" s="4" t="s">
        <v>18</v>
      </c>
      <c r="C4" s="4" t="s">
        <v>86</v>
      </c>
      <c r="D4" s="4" t="s">
        <v>87</v>
      </c>
      <c r="E4" s="4" t="s">
        <v>88</v>
      </c>
      <c r="F4" s="4" t="s">
        <v>89</v>
      </c>
      <c r="G4" s="4" t="s">
        <v>90</v>
      </c>
      <c r="H4" s="4" t="s">
        <v>91</v>
      </c>
      <c r="I4" s="4">
        <v>6</v>
      </c>
      <c r="J4" s="4">
        <v>5</v>
      </c>
      <c r="K4" s="4" t="s">
        <v>92</v>
      </c>
      <c r="L4" s="4">
        <v>25</v>
      </c>
      <c r="M4" s="4" t="s">
        <v>93</v>
      </c>
      <c r="N4" s="4">
        <v>30</v>
      </c>
      <c r="O4" s="4">
        <v>1</v>
      </c>
      <c r="P4" s="180" t="s">
        <v>9</v>
      </c>
      <c r="Q4" s="111"/>
      <c r="R4" s="183"/>
      <c r="S4" s="183"/>
      <c r="T4" s="183"/>
      <c r="U4" s="183"/>
      <c r="V4" s="184"/>
      <c r="W4" s="184"/>
    </row>
    <row r="5" ht="25" customHeight="1" spans="1:23">
      <c r="A5" s="4">
        <v>6</v>
      </c>
      <c r="B5" s="4" t="s">
        <v>13</v>
      </c>
      <c r="C5" s="4" t="s">
        <v>94</v>
      </c>
      <c r="D5" s="4" t="s">
        <v>87</v>
      </c>
      <c r="E5" s="4" t="s">
        <v>95</v>
      </c>
      <c r="F5" s="4" t="s">
        <v>96</v>
      </c>
      <c r="G5" s="4" t="s">
        <v>97</v>
      </c>
      <c r="H5" s="4"/>
      <c r="I5" s="4">
        <v>5</v>
      </c>
      <c r="J5" s="4">
        <v>25</v>
      </c>
      <c r="K5" s="4" t="s">
        <v>98</v>
      </c>
      <c r="L5" s="4">
        <v>5</v>
      </c>
      <c r="M5" s="4" t="s">
        <v>99</v>
      </c>
      <c r="N5" s="4">
        <v>30</v>
      </c>
      <c r="O5" s="4">
        <v>2</v>
      </c>
      <c r="P5" s="180" t="s">
        <v>9</v>
      </c>
      <c r="Q5" s="111"/>
      <c r="R5" s="183"/>
      <c r="S5" s="183"/>
      <c r="T5" s="183"/>
      <c r="U5" s="183"/>
      <c r="V5" s="184"/>
      <c r="W5" s="184"/>
    </row>
    <row r="6" ht="25" customHeight="1" spans="1:17">
      <c r="A6" s="4">
        <v>7</v>
      </c>
      <c r="B6" s="4" t="s">
        <v>13</v>
      </c>
      <c r="C6" s="4" t="s">
        <v>94</v>
      </c>
      <c r="D6" s="4" t="s">
        <v>87</v>
      </c>
      <c r="E6" s="4" t="s">
        <v>100</v>
      </c>
      <c r="F6" s="4" t="s">
        <v>101</v>
      </c>
      <c r="G6" s="4" t="s">
        <v>97</v>
      </c>
      <c r="H6" s="4"/>
      <c r="I6" s="4">
        <v>11</v>
      </c>
      <c r="J6" s="4">
        <v>5</v>
      </c>
      <c r="K6" s="4" t="s">
        <v>102</v>
      </c>
      <c r="L6" s="4">
        <v>25</v>
      </c>
      <c r="M6" s="4" t="s">
        <v>103</v>
      </c>
      <c r="N6" s="4">
        <v>30</v>
      </c>
      <c r="O6" s="4">
        <v>3</v>
      </c>
      <c r="P6" s="180" t="s">
        <v>9</v>
      </c>
      <c r="Q6" s="181"/>
    </row>
    <row r="7" ht="25" customHeight="1" spans="1:17">
      <c r="A7" s="4">
        <v>3</v>
      </c>
      <c r="B7" s="4" t="s">
        <v>6</v>
      </c>
      <c r="C7" s="4" t="s">
        <v>104</v>
      </c>
      <c r="D7" s="4" t="s">
        <v>87</v>
      </c>
      <c r="E7" s="4" t="s">
        <v>105</v>
      </c>
      <c r="F7" s="4" t="s">
        <v>106</v>
      </c>
      <c r="G7" s="4" t="s">
        <v>107</v>
      </c>
      <c r="H7" s="4" t="s">
        <v>108</v>
      </c>
      <c r="I7" s="4">
        <v>3</v>
      </c>
      <c r="J7" s="4">
        <v>15</v>
      </c>
      <c r="K7" s="4" t="s">
        <v>109</v>
      </c>
      <c r="L7" s="4">
        <v>15</v>
      </c>
      <c r="M7" s="4" t="s">
        <v>110</v>
      </c>
      <c r="N7" s="4">
        <v>30</v>
      </c>
      <c r="O7" s="4">
        <v>3</v>
      </c>
      <c r="P7" s="180" t="s">
        <v>9</v>
      </c>
      <c r="Q7" s="181"/>
    </row>
    <row r="8" ht="25" customHeight="1" spans="1:17">
      <c r="A8" s="4">
        <v>1</v>
      </c>
      <c r="B8" s="4" t="s">
        <v>6</v>
      </c>
      <c r="C8" s="4" t="s">
        <v>111</v>
      </c>
      <c r="D8" s="4" t="s">
        <v>87</v>
      </c>
      <c r="E8" s="4" t="s">
        <v>112</v>
      </c>
      <c r="F8" s="4" t="s">
        <v>113</v>
      </c>
      <c r="G8" s="4" t="s">
        <v>114</v>
      </c>
      <c r="H8" s="4" t="s">
        <v>115</v>
      </c>
      <c r="I8" s="4">
        <v>12</v>
      </c>
      <c r="J8" s="4">
        <v>5</v>
      </c>
      <c r="K8" s="4" t="s">
        <v>110</v>
      </c>
      <c r="L8" s="4">
        <v>15</v>
      </c>
      <c r="M8" s="4" t="s">
        <v>116</v>
      </c>
      <c r="N8" s="4">
        <v>20</v>
      </c>
      <c r="O8" s="4">
        <v>5</v>
      </c>
      <c r="P8" s="180" t="s">
        <v>27</v>
      </c>
      <c r="Q8" s="181"/>
    </row>
    <row r="9" ht="25" customHeight="1" spans="1:17">
      <c r="A9" s="176">
        <v>13</v>
      </c>
      <c r="B9" s="176" t="s">
        <v>18</v>
      </c>
      <c r="C9" s="176" t="s">
        <v>117</v>
      </c>
      <c r="D9" s="176" t="s">
        <v>87</v>
      </c>
      <c r="E9" s="176" t="s">
        <v>118</v>
      </c>
      <c r="F9" s="176" t="s">
        <v>119</v>
      </c>
      <c r="G9" s="176" t="s">
        <v>120</v>
      </c>
      <c r="H9" s="176" t="s">
        <v>121</v>
      </c>
      <c r="I9" s="176">
        <v>8</v>
      </c>
      <c r="J9" s="176">
        <v>5</v>
      </c>
      <c r="K9" s="176" t="s">
        <v>122</v>
      </c>
      <c r="L9" s="176">
        <v>10</v>
      </c>
      <c r="M9" s="176" t="s">
        <v>123</v>
      </c>
      <c r="N9" s="176">
        <f t="shared" ref="N9:N16" si="0">J9+L9</f>
        <v>15</v>
      </c>
      <c r="O9" s="176">
        <v>6</v>
      </c>
      <c r="P9" s="180" t="s">
        <v>27</v>
      </c>
      <c r="Q9" s="181"/>
    </row>
    <row r="10" ht="25" customHeight="1" spans="1:17">
      <c r="A10" s="4">
        <v>10</v>
      </c>
      <c r="B10" s="4" t="s">
        <v>18</v>
      </c>
      <c r="C10" s="4" t="s">
        <v>124</v>
      </c>
      <c r="D10" s="4" t="s">
        <v>87</v>
      </c>
      <c r="E10" s="4" t="s">
        <v>125</v>
      </c>
      <c r="F10" s="4" t="s">
        <v>126</v>
      </c>
      <c r="G10" s="4" t="s">
        <v>127</v>
      </c>
      <c r="H10" s="4" t="s">
        <v>128</v>
      </c>
      <c r="I10" s="4">
        <v>2</v>
      </c>
      <c r="J10" s="4">
        <v>5</v>
      </c>
      <c r="K10" s="4" t="s">
        <v>129</v>
      </c>
      <c r="L10" s="4">
        <v>5</v>
      </c>
      <c r="M10" s="4" t="s">
        <v>130</v>
      </c>
      <c r="N10" s="4">
        <f t="shared" si="0"/>
        <v>10</v>
      </c>
      <c r="O10" s="4">
        <v>7</v>
      </c>
      <c r="P10" s="180" t="s">
        <v>27</v>
      </c>
      <c r="Q10" s="181"/>
    </row>
    <row r="11" ht="25" customHeight="1" spans="1:17">
      <c r="A11" s="4">
        <v>4</v>
      </c>
      <c r="B11" s="4" t="s">
        <v>13</v>
      </c>
      <c r="C11" s="4" t="s">
        <v>131</v>
      </c>
      <c r="D11" s="4" t="s">
        <v>87</v>
      </c>
      <c r="E11" s="4" t="s">
        <v>132</v>
      </c>
      <c r="F11" s="4" t="s">
        <v>133</v>
      </c>
      <c r="G11" s="4" t="s">
        <v>134</v>
      </c>
      <c r="H11" s="4"/>
      <c r="I11" s="4">
        <v>9</v>
      </c>
      <c r="J11" s="4">
        <v>5</v>
      </c>
      <c r="K11" s="4" t="s">
        <v>135</v>
      </c>
      <c r="L11" s="4">
        <v>5</v>
      </c>
      <c r="M11" s="4" t="s">
        <v>122</v>
      </c>
      <c r="N11" s="4">
        <f t="shared" si="0"/>
        <v>10</v>
      </c>
      <c r="O11" s="4">
        <v>8</v>
      </c>
      <c r="P11" s="180" t="s">
        <v>136</v>
      </c>
      <c r="Q11" s="181"/>
    </row>
    <row r="12" ht="25" customHeight="1" spans="1:17">
      <c r="A12" s="4">
        <v>2</v>
      </c>
      <c r="B12" s="4" t="s">
        <v>6</v>
      </c>
      <c r="C12" s="4" t="s">
        <v>111</v>
      </c>
      <c r="D12" s="4" t="s">
        <v>87</v>
      </c>
      <c r="E12" s="4" t="s">
        <v>137</v>
      </c>
      <c r="F12" s="4" t="s">
        <v>138</v>
      </c>
      <c r="G12" s="4" t="s">
        <v>115</v>
      </c>
      <c r="H12" s="4"/>
      <c r="I12" s="4">
        <v>13</v>
      </c>
      <c r="J12" s="4">
        <v>5</v>
      </c>
      <c r="K12" s="4" t="s">
        <v>122</v>
      </c>
      <c r="L12" s="4">
        <v>5</v>
      </c>
      <c r="M12" s="4" t="s">
        <v>139</v>
      </c>
      <c r="N12" s="4">
        <f t="shared" si="0"/>
        <v>10</v>
      </c>
      <c r="O12" s="4">
        <v>9</v>
      </c>
      <c r="P12" s="180" t="s">
        <v>136</v>
      </c>
      <c r="Q12" s="181"/>
    </row>
    <row r="13" ht="25" customHeight="1" spans="1:17">
      <c r="A13" s="176">
        <v>11</v>
      </c>
      <c r="B13" s="176" t="s">
        <v>18</v>
      </c>
      <c r="C13" s="176" t="s">
        <v>117</v>
      </c>
      <c r="D13" s="176" t="s">
        <v>87</v>
      </c>
      <c r="E13" s="176" t="s">
        <v>140</v>
      </c>
      <c r="F13" s="176" t="s">
        <v>141</v>
      </c>
      <c r="G13" s="176" t="s">
        <v>120</v>
      </c>
      <c r="H13" s="176" t="s">
        <v>121</v>
      </c>
      <c r="I13" s="176">
        <v>10</v>
      </c>
      <c r="J13" s="176">
        <v>5</v>
      </c>
      <c r="K13" s="176" t="s">
        <v>142</v>
      </c>
      <c r="L13" s="176">
        <v>5</v>
      </c>
      <c r="M13" s="176" t="s">
        <v>143</v>
      </c>
      <c r="N13" s="176">
        <f t="shared" si="0"/>
        <v>10</v>
      </c>
      <c r="O13" s="176">
        <v>10</v>
      </c>
      <c r="P13" s="180" t="s">
        <v>136</v>
      </c>
      <c r="Q13" s="181"/>
    </row>
    <row r="14" ht="25" customHeight="1" spans="1:17">
      <c r="A14" s="4">
        <v>5</v>
      </c>
      <c r="B14" s="4" t="s">
        <v>13</v>
      </c>
      <c r="C14" s="4" t="s">
        <v>144</v>
      </c>
      <c r="D14" s="4" t="s">
        <v>87</v>
      </c>
      <c r="E14" s="4" t="s">
        <v>145</v>
      </c>
      <c r="F14" s="4" t="s">
        <v>146</v>
      </c>
      <c r="G14" s="4" t="s">
        <v>147</v>
      </c>
      <c r="H14" s="4"/>
      <c r="I14" s="4">
        <v>1</v>
      </c>
      <c r="J14" s="4">
        <v>5</v>
      </c>
      <c r="K14" s="4" t="s">
        <v>148</v>
      </c>
      <c r="L14" s="4">
        <v>5</v>
      </c>
      <c r="M14" s="4" t="s">
        <v>149</v>
      </c>
      <c r="N14" s="4">
        <f t="shared" si="0"/>
        <v>10</v>
      </c>
      <c r="O14" s="4">
        <v>11</v>
      </c>
      <c r="P14" s="180" t="s">
        <v>136</v>
      </c>
      <c r="Q14" s="181"/>
    </row>
    <row r="15" ht="25" customHeight="1" spans="16:17">
      <c r="P15" s="181"/>
      <c r="Q15" s="181"/>
    </row>
    <row r="16" ht="25" customHeight="1" spans="1:17">
      <c r="A16" s="177" t="s">
        <v>36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82"/>
      <c r="P16" s="181"/>
      <c r="Q16" s="181"/>
    </row>
    <row r="17" ht="46" customHeight="1" spans="1:17">
      <c r="A17" s="164" t="s">
        <v>71</v>
      </c>
      <c r="B17" s="164" t="s">
        <v>72</v>
      </c>
      <c r="C17" s="3" t="s">
        <v>73</v>
      </c>
      <c r="D17" s="3" t="s">
        <v>0</v>
      </c>
      <c r="E17" s="3" t="s">
        <v>74</v>
      </c>
      <c r="F17" s="3" t="s">
        <v>75</v>
      </c>
      <c r="G17" s="3" t="s">
        <v>76</v>
      </c>
      <c r="H17" s="3" t="s">
        <v>77</v>
      </c>
      <c r="I17" s="3" t="s">
        <v>78</v>
      </c>
      <c r="J17" s="3" t="s">
        <v>79</v>
      </c>
      <c r="K17" s="3" t="s">
        <v>80</v>
      </c>
      <c r="L17" s="3" t="s">
        <v>81</v>
      </c>
      <c r="M17" s="3" t="s">
        <v>82</v>
      </c>
      <c r="N17" s="3" t="s">
        <v>83</v>
      </c>
      <c r="O17" s="3" t="s">
        <v>84</v>
      </c>
      <c r="P17" s="179" t="s">
        <v>85</v>
      </c>
      <c r="Q17" s="181"/>
    </row>
    <row r="18" ht="25" customHeight="1" spans="1:17">
      <c r="A18" s="4">
        <v>14</v>
      </c>
      <c r="B18" s="4" t="s">
        <v>18</v>
      </c>
      <c r="C18" s="4" t="s">
        <v>150</v>
      </c>
      <c r="D18" s="4" t="s">
        <v>151</v>
      </c>
      <c r="E18" s="4" t="s">
        <v>152</v>
      </c>
      <c r="F18" s="4" t="s">
        <v>153</v>
      </c>
      <c r="G18" s="4" t="s">
        <v>154</v>
      </c>
      <c r="H18" s="4" t="s">
        <v>155</v>
      </c>
      <c r="I18" s="4">
        <v>1</v>
      </c>
      <c r="J18" s="4">
        <v>25</v>
      </c>
      <c r="K18" s="4" t="s">
        <v>156</v>
      </c>
      <c r="L18" s="4">
        <v>25</v>
      </c>
      <c r="M18" s="4" t="s">
        <v>157</v>
      </c>
      <c r="N18" s="4">
        <v>50</v>
      </c>
      <c r="O18" s="4">
        <v>1</v>
      </c>
      <c r="P18" s="180" t="s">
        <v>9</v>
      </c>
      <c r="Q18" s="181"/>
    </row>
    <row r="19" ht="25" customHeight="1" spans="1:17">
      <c r="A19" s="4">
        <v>15</v>
      </c>
      <c r="B19" s="4" t="s">
        <v>18</v>
      </c>
      <c r="C19" s="4" t="s">
        <v>158</v>
      </c>
      <c r="D19" s="4" t="s">
        <v>151</v>
      </c>
      <c r="E19" s="4" t="s">
        <v>159</v>
      </c>
      <c r="F19" s="4" t="s">
        <v>160</v>
      </c>
      <c r="G19" s="4" t="s">
        <v>161</v>
      </c>
      <c r="H19" s="4" t="s">
        <v>162</v>
      </c>
      <c r="I19" s="4">
        <v>2</v>
      </c>
      <c r="J19" s="4">
        <v>25</v>
      </c>
      <c r="K19" s="4" t="s">
        <v>163</v>
      </c>
      <c r="L19" s="4">
        <v>5</v>
      </c>
      <c r="M19" s="4" t="s">
        <v>110</v>
      </c>
      <c r="N19" s="4">
        <v>30</v>
      </c>
      <c r="O19" s="4">
        <v>2</v>
      </c>
      <c r="P19" s="180" t="s">
        <v>27</v>
      </c>
      <c r="Q19" s="181"/>
    </row>
    <row r="20" ht="25" customHeight="1" spans="1:17">
      <c r="A20" s="4">
        <v>16</v>
      </c>
      <c r="B20" s="4" t="s">
        <v>18</v>
      </c>
      <c r="C20" s="4" t="s">
        <v>150</v>
      </c>
      <c r="D20" s="4" t="s">
        <v>151</v>
      </c>
      <c r="E20" s="4" t="s">
        <v>164</v>
      </c>
      <c r="F20" s="4" t="s">
        <v>165</v>
      </c>
      <c r="G20" s="4" t="s">
        <v>166</v>
      </c>
      <c r="H20" s="4" t="s">
        <v>154</v>
      </c>
      <c r="I20" s="4">
        <v>3</v>
      </c>
      <c r="J20" s="4">
        <v>0</v>
      </c>
      <c r="K20" s="4" t="s">
        <v>167</v>
      </c>
      <c r="L20" s="4">
        <v>5</v>
      </c>
      <c r="M20" s="4" t="s">
        <v>168</v>
      </c>
      <c r="N20" s="4">
        <v>5</v>
      </c>
      <c r="O20" s="4">
        <v>3</v>
      </c>
      <c r="P20" s="180" t="s">
        <v>136</v>
      </c>
      <c r="Q20" s="181"/>
    </row>
    <row r="21" ht="25" customHeight="1"/>
  </sheetData>
  <mergeCells count="4">
    <mergeCell ref="A1:O1"/>
    <mergeCell ref="A2:O2"/>
    <mergeCell ref="A15:O15"/>
    <mergeCell ref="A16:O16"/>
  </mergeCells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3"/>
  <sheetViews>
    <sheetView topLeftCell="A15" workbookViewId="0">
      <selection activeCell="P3" sqref="P3:P33"/>
    </sheetView>
  </sheetViews>
  <sheetFormatPr defaultColWidth="9" defaultRowHeight="13.5"/>
  <cols>
    <col min="1" max="1" width="6.55833333333333" style="1" customWidth="1"/>
    <col min="2" max="2" width="9" style="1"/>
    <col min="3" max="3" width="30.1333333333333" style="1" customWidth="1"/>
    <col min="4" max="4" width="7.775" style="1" customWidth="1"/>
    <col min="5" max="10" width="9" style="1"/>
    <col min="11" max="11" width="10.1333333333333" style="1" customWidth="1"/>
    <col min="12" max="12" width="9" style="1"/>
    <col min="13" max="13" width="10.1333333333333" style="1" customWidth="1"/>
    <col min="14" max="15" width="9" style="1"/>
    <col min="16" max="16" width="21.1083333333333" style="1" customWidth="1"/>
    <col min="17" max="17" width="50.5" style="1" customWidth="1"/>
    <col min="18" max="16384" width="9" style="1"/>
  </cols>
  <sheetData>
    <row r="1" ht="30" customHeight="1" spans="1:15">
      <c r="A1" s="148" t="s">
        <v>169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</row>
    <row r="2" ht="29" customHeight="1" spans="1:17">
      <c r="A2" s="160" t="s">
        <v>5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5"/>
      <c r="Q2" s="61"/>
    </row>
    <row r="3" ht="46" customHeight="1" spans="1:17">
      <c r="A3" s="161" t="s">
        <v>71</v>
      </c>
      <c r="B3" s="161" t="s">
        <v>72</v>
      </c>
      <c r="C3" s="162" t="s">
        <v>73</v>
      </c>
      <c r="D3" s="162" t="s">
        <v>0</v>
      </c>
      <c r="E3" s="162" t="s">
        <v>74</v>
      </c>
      <c r="F3" s="162" t="s">
        <v>75</v>
      </c>
      <c r="G3" s="163" t="s">
        <v>76</v>
      </c>
      <c r="H3" s="163" t="s">
        <v>77</v>
      </c>
      <c r="I3" s="162" t="s">
        <v>170</v>
      </c>
      <c r="J3" s="162" t="s">
        <v>79</v>
      </c>
      <c r="K3" s="162" t="s">
        <v>80</v>
      </c>
      <c r="L3" s="162" t="s">
        <v>81</v>
      </c>
      <c r="M3" s="162" t="s">
        <v>82</v>
      </c>
      <c r="N3" s="162" t="s">
        <v>83</v>
      </c>
      <c r="O3" s="162" t="s">
        <v>84</v>
      </c>
      <c r="P3" s="166" t="s">
        <v>85</v>
      </c>
      <c r="Q3" s="61"/>
    </row>
    <row r="4" ht="25" customHeight="1" spans="1:17">
      <c r="A4" s="22">
        <v>3</v>
      </c>
      <c r="B4" s="22" t="s">
        <v>171</v>
      </c>
      <c r="C4" s="22" t="s">
        <v>172</v>
      </c>
      <c r="D4" s="22" t="s">
        <v>173</v>
      </c>
      <c r="E4" s="22" t="s">
        <v>174</v>
      </c>
      <c r="F4" s="22"/>
      <c r="G4" s="22" t="s">
        <v>175</v>
      </c>
      <c r="H4" s="22"/>
      <c r="I4" s="29" t="s">
        <v>176</v>
      </c>
      <c r="J4" s="29">
        <v>160</v>
      </c>
      <c r="K4" s="29" t="s">
        <v>177</v>
      </c>
      <c r="L4" s="29">
        <v>160</v>
      </c>
      <c r="M4" s="29" t="s">
        <v>177</v>
      </c>
      <c r="N4" s="29">
        <f t="shared" ref="N4:N24" si="0">J4+L4</f>
        <v>320</v>
      </c>
      <c r="O4" s="29">
        <v>1</v>
      </c>
      <c r="P4" s="174" t="s">
        <v>9</v>
      </c>
      <c r="Q4" s="61"/>
    </row>
    <row r="5" ht="25" customHeight="1" spans="1:17">
      <c r="A5" s="22">
        <v>13</v>
      </c>
      <c r="B5" s="22" t="s">
        <v>178</v>
      </c>
      <c r="C5" s="22" t="s">
        <v>179</v>
      </c>
      <c r="D5" s="22" t="s">
        <v>173</v>
      </c>
      <c r="E5" s="22" t="s">
        <v>180</v>
      </c>
      <c r="F5" s="22" t="s">
        <v>181</v>
      </c>
      <c r="G5" s="22" t="s">
        <v>182</v>
      </c>
      <c r="H5" s="22" t="s">
        <v>183</v>
      </c>
      <c r="I5" s="29" t="s">
        <v>184</v>
      </c>
      <c r="J5" s="29">
        <v>175</v>
      </c>
      <c r="K5" s="29" t="s">
        <v>185</v>
      </c>
      <c r="L5" s="29">
        <v>125</v>
      </c>
      <c r="M5" s="29" t="s">
        <v>186</v>
      </c>
      <c r="N5" s="29">
        <f t="shared" si="0"/>
        <v>300</v>
      </c>
      <c r="O5" s="29">
        <v>2</v>
      </c>
      <c r="P5" s="174" t="s">
        <v>9</v>
      </c>
      <c r="Q5" s="61"/>
    </row>
    <row r="6" ht="25" customHeight="1" spans="1:17">
      <c r="A6" s="22">
        <v>12</v>
      </c>
      <c r="B6" s="22" t="s">
        <v>178</v>
      </c>
      <c r="C6" s="22" t="s">
        <v>187</v>
      </c>
      <c r="D6" s="22" t="s">
        <v>173</v>
      </c>
      <c r="E6" s="22" t="s">
        <v>188</v>
      </c>
      <c r="F6" s="22" t="s">
        <v>189</v>
      </c>
      <c r="G6" s="22" t="s">
        <v>183</v>
      </c>
      <c r="H6" s="22" t="s">
        <v>190</v>
      </c>
      <c r="I6" s="29" t="s">
        <v>191</v>
      </c>
      <c r="J6" s="29">
        <v>130</v>
      </c>
      <c r="K6" s="29" t="s">
        <v>192</v>
      </c>
      <c r="L6" s="29">
        <v>150</v>
      </c>
      <c r="M6" s="29" t="s">
        <v>193</v>
      </c>
      <c r="N6" s="29">
        <f t="shared" si="0"/>
        <v>280</v>
      </c>
      <c r="O6" s="29">
        <v>3</v>
      </c>
      <c r="P6" s="174" t="s">
        <v>9</v>
      </c>
      <c r="Q6" s="61"/>
    </row>
    <row r="7" s="158" customFormat="1" ht="25" customHeight="1" spans="1:17">
      <c r="A7" s="151">
        <v>11</v>
      </c>
      <c r="B7" s="151" t="s">
        <v>18</v>
      </c>
      <c r="C7" s="151" t="s">
        <v>194</v>
      </c>
      <c r="D7" s="151" t="s">
        <v>87</v>
      </c>
      <c r="E7" s="151" t="s">
        <v>195</v>
      </c>
      <c r="F7" s="151" t="s">
        <v>196</v>
      </c>
      <c r="G7" s="151" t="s">
        <v>197</v>
      </c>
      <c r="H7" s="151" t="s">
        <v>198</v>
      </c>
      <c r="I7" s="154" t="s">
        <v>199</v>
      </c>
      <c r="J7" s="154">
        <v>110</v>
      </c>
      <c r="K7" s="154" t="s">
        <v>200</v>
      </c>
      <c r="L7" s="154">
        <v>100</v>
      </c>
      <c r="M7" s="154" t="s">
        <v>201</v>
      </c>
      <c r="N7" s="154">
        <f t="shared" si="0"/>
        <v>210</v>
      </c>
      <c r="O7" s="154">
        <v>4</v>
      </c>
      <c r="P7" s="174" t="s">
        <v>9</v>
      </c>
      <c r="Q7" s="172"/>
    </row>
    <row r="8" ht="25" customHeight="1" spans="1:17">
      <c r="A8" s="22">
        <v>10</v>
      </c>
      <c r="B8" s="22" t="s">
        <v>178</v>
      </c>
      <c r="C8" s="22" t="s">
        <v>202</v>
      </c>
      <c r="D8" s="22" t="s">
        <v>173</v>
      </c>
      <c r="E8" s="22" t="s">
        <v>203</v>
      </c>
      <c r="F8" s="22" t="s">
        <v>204</v>
      </c>
      <c r="G8" s="22" t="s">
        <v>205</v>
      </c>
      <c r="H8" s="22" t="s">
        <v>206</v>
      </c>
      <c r="I8" s="29" t="s">
        <v>207</v>
      </c>
      <c r="J8" s="29">
        <v>85</v>
      </c>
      <c r="K8" s="29" t="s">
        <v>208</v>
      </c>
      <c r="L8" s="29">
        <v>105</v>
      </c>
      <c r="M8" s="29" t="s">
        <v>209</v>
      </c>
      <c r="N8" s="29">
        <f t="shared" si="0"/>
        <v>190</v>
      </c>
      <c r="O8" s="29">
        <v>5</v>
      </c>
      <c r="P8" s="174" t="s">
        <v>27</v>
      </c>
      <c r="Q8" s="61"/>
    </row>
    <row r="9" ht="25" customHeight="1" spans="1:17">
      <c r="A9" s="22">
        <v>7</v>
      </c>
      <c r="B9" s="22" t="s">
        <v>171</v>
      </c>
      <c r="C9" s="22" t="s">
        <v>210</v>
      </c>
      <c r="D9" s="22" t="s">
        <v>173</v>
      </c>
      <c r="E9" s="22" t="s">
        <v>211</v>
      </c>
      <c r="F9" s="22" t="s">
        <v>212</v>
      </c>
      <c r="G9" s="22" t="s">
        <v>213</v>
      </c>
      <c r="H9" s="22" t="s">
        <v>214</v>
      </c>
      <c r="I9" s="29" t="s">
        <v>215</v>
      </c>
      <c r="J9" s="29">
        <v>80</v>
      </c>
      <c r="K9" s="29" t="s">
        <v>216</v>
      </c>
      <c r="L9" s="29">
        <v>80</v>
      </c>
      <c r="M9" s="29" t="s">
        <v>217</v>
      </c>
      <c r="N9" s="29">
        <f t="shared" si="0"/>
        <v>160</v>
      </c>
      <c r="O9" s="29">
        <v>6</v>
      </c>
      <c r="P9" s="174" t="s">
        <v>27</v>
      </c>
      <c r="Q9" s="61"/>
    </row>
    <row r="10" ht="25" customHeight="1" spans="1:17">
      <c r="A10" s="22">
        <v>2</v>
      </c>
      <c r="B10" s="22" t="s">
        <v>171</v>
      </c>
      <c r="C10" s="22" t="s">
        <v>218</v>
      </c>
      <c r="D10" s="22" t="s">
        <v>173</v>
      </c>
      <c r="E10" s="22" t="s">
        <v>219</v>
      </c>
      <c r="F10" s="22"/>
      <c r="G10" s="22" t="s">
        <v>175</v>
      </c>
      <c r="H10" s="22"/>
      <c r="I10" s="29" t="s">
        <v>220</v>
      </c>
      <c r="J10" s="29">
        <v>50</v>
      </c>
      <c r="K10" s="29" t="s">
        <v>221</v>
      </c>
      <c r="L10" s="29">
        <v>40</v>
      </c>
      <c r="M10" s="29" t="s">
        <v>222</v>
      </c>
      <c r="N10" s="29">
        <f t="shared" si="0"/>
        <v>90</v>
      </c>
      <c r="O10" s="29">
        <v>7</v>
      </c>
      <c r="P10" s="174" t="s">
        <v>27</v>
      </c>
      <c r="Q10" s="61"/>
    </row>
    <row r="11" s="159" customFormat="1" ht="25" customHeight="1" spans="1:17">
      <c r="A11" s="152">
        <v>9</v>
      </c>
      <c r="B11" s="152" t="s">
        <v>13</v>
      </c>
      <c r="C11" s="152" t="s">
        <v>223</v>
      </c>
      <c r="D11" s="152" t="s">
        <v>87</v>
      </c>
      <c r="E11" s="152" t="s">
        <v>224</v>
      </c>
      <c r="F11" s="152" t="s">
        <v>225</v>
      </c>
      <c r="G11" s="152" t="s">
        <v>226</v>
      </c>
      <c r="H11" s="152"/>
      <c r="I11" s="156" t="s">
        <v>227</v>
      </c>
      <c r="J11" s="156">
        <v>35</v>
      </c>
      <c r="K11" s="156" t="s">
        <v>228</v>
      </c>
      <c r="L11" s="156">
        <v>35</v>
      </c>
      <c r="M11" s="156" t="s">
        <v>229</v>
      </c>
      <c r="N11" s="156">
        <f t="shared" si="0"/>
        <v>70</v>
      </c>
      <c r="O11" s="156">
        <v>8</v>
      </c>
      <c r="P11" s="174" t="s">
        <v>27</v>
      </c>
      <c r="Q11" s="61"/>
    </row>
    <row r="12" ht="25" customHeight="1" spans="1:17">
      <c r="A12" s="22">
        <v>16</v>
      </c>
      <c r="B12" s="22" t="s">
        <v>178</v>
      </c>
      <c r="C12" s="22" t="s">
        <v>230</v>
      </c>
      <c r="D12" s="22" t="s">
        <v>173</v>
      </c>
      <c r="E12" s="22" t="s">
        <v>231</v>
      </c>
      <c r="F12" s="22" t="s">
        <v>232</v>
      </c>
      <c r="G12" s="22" t="s">
        <v>233</v>
      </c>
      <c r="H12" s="22"/>
      <c r="I12" s="29" t="s">
        <v>234</v>
      </c>
      <c r="J12" s="29">
        <v>30</v>
      </c>
      <c r="K12" s="29" t="s">
        <v>235</v>
      </c>
      <c r="L12" s="29">
        <v>30</v>
      </c>
      <c r="M12" s="29" t="s">
        <v>236</v>
      </c>
      <c r="N12" s="29">
        <f t="shared" si="0"/>
        <v>60</v>
      </c>
      <c r="O12" s="29">
        <v>9</v>
      </c>
      <c r="P12" s="174" t="s">
        <v>136</v>
      </c>
      <c r="Q12" s="61"/>
    </row>
    <row r="13" ht="25" customHeight="1" spans="1:17">
      <c r="A13" s="22">
        <v>4</v>
      </c>
      <c r="B13" s="22" t="s">
        <v>171</v>
      </c>
      <c r="C13" s="22" t="s">
        <v>237</v>
      </c>
      <c r="D13" s="22" t="s">
        <v>173</v>
      </c>
      <c r="E13" s="22" t="s">
        <v>238</v>
      </c>
      <c r="F13" s="22" t="s">
        <v>239</v>
      </c>
      <c r="G13" s="22" t="s">
        <v>240</v>
      </c>
      <c r="H13" s="22"/>
      <c r="I13" s="29" t="s">
        <v>241</v>
      </c>
      <c r="J13" s="29">
        <v>30</v>
      </c>
      <c r="K13" s="29" t="s">
        <v>242</v>
      </c>
      <c r="L13" s="29">
        <v>30</v>
      </c>
      <c r="M13" s="29" t="s">
        <v>243</v>
      </c>
      <c r="N13" s="29">
        <f t="shared" si="0"/>
        <v>60</v>
      </c>
      <c r="O13" s="29">
        <v>10</v>
      </c>
      <c r="P13" s="174" t="s">
        <v>136</v>
      </c>
      <c r="Q13" s="61"/>
    </row>
    <row r="14" ht="25" customHeight="1" spans="1:17">
      <c r="A14" s="22">
        <v>8</v>
      </c>
      <c r="B14" s="22" t="s">
        <v>171</v>
      </c>
      <c r="C14" s="22" t="s">
        <v>244</v>
      </c>
      <c r="D14" s="22" t="s">
        <v>173</v>
      </c>
      <c r="E14" s="22" t="s">
        <v>245</v>
      </c>
      <c r="F14" s="22" t="s">
        <v>246</v>
      </c>
      <c r="G14" s="22" t="s">
        <v>247</v>
      </c>
      <c r="H14" s="22"/>
      <c r="I14" s="29" t="s">
        <v>248</v>
      </c>
      <c r="J14" s="29">
        <v>20</v>
      </c>
      <c r="K14" s="29" t="s">
        <v>249</v>
      </c>
      <c r="L14" s="29">
        <v>35</v>
      </c>
      <c r="M14" s="29" t="s">
        <v>250</v>
      </c>
      <c r="N14" s="29">
        <f t="shared" si="0"/>
        <v>55</v>
      </c>
      <c r="O14" s="29">
        <v>11</v>
      </c>
      <c r="P14" s="174" t="s">
        <v>136</v>
      </c>
      <c r="Q14" s="61"/>
    </row>
    <row r="15" ht="25" customHeight="1" spans="1:17">
      <c r="A15" s="22">
        <v>18</v>
      </c>
      <c r="B15" s="22" t="s">
        <v>251</v>
      </c>
      <c r="C15" s="22" t="s">
        <v>252</v>
      </c>
      <c r="D15" s="22" t="s">
        <v>173</v>
      </c>
      <c r="E15" s="22" t="s">
        <v>253</v>
      </c>
      <c r="F15" s="22" t="s">
        <v>254</v>
      </c>
      <c r="G15" s="22" t="s">
        <v>255</v>
      </c>
      <c r="H15" s="22" t="s">
        <v>256</v>
      </c>
      <c r="I15" s="29" t="s">
        <v>257</v>
      </c>
      <c r="J15" s="29">
        <v>25</v>
      </c>
      <c r="K15" s="29" t="s">
        <v>258</v>
      </c>
      <c r="L15" s="29">
        <v>25</v>
      </c>
      <c r="M15" s="29" t="s">
        <v>259</v>
      </c>
      <c r="N15" s="29">
        <f t="shared" si="0"/>
        <v>50</v>
      </c>
      <c r="O15" s="29">
        <v>12</v>
      </c>
      <c r="P15" s="174" t="s">
        <v>136</v>
      </c>
      <c r="Q15" s="61"/>
    </row>
    <row r="16" s="30" customFormat="1" ht="29" customHeight="1" spans="1:17">
      <c r="A16" s="173"/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43"/>
      <c r="Q16" s="61"/>
    </row>
    <row r="17" ht="27" customHeight="1" spans="1:15">
      <c r="A17" s="34" t="s">
        <v>36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</row>
    <row r="18" s="30" customFormat="1" ht="44" customHeight="1" spans="1:17">
      <c r="A18" s="164" t="s">
        <v>71</v>
      </c>
      <c r="B18" s="164" t="s">
        <v>72</v>
      </c>
      <c r="C18" s="3" t="s">
        <v>73</v>
      </c>
      <c r="D18" s="3" t="s">
        <v>0</v>
      </c>
      <c r="E18" s="3" t="s">
        <v>74</v>
      </c>
      <c r="F18" s="3" t="s">
        <v>75</v>
      </c>
      <c r="G18" s="3" t="s">
        <v>76</v>
      </c>
      <c r="H18" s="3" t="s">
        <v>77</v>
      </c>
      <c r="I18" s="3" t="s">
        <v>170</v>
      </c>
      <c r="J18" s="3" t="s">
        <v>79</v>
      </c>
      <c r="K18" s="3" t="s">
        <v>80</v>
      </c>
      <c r="L18" s="3" t="s">
        <v>81</v>
      </c>
      <c r="M18" s="3" t="s">
        <v>82</v>
      </c>
      <c r="N18" s="3" t="s">
        <v>83</v>
      </c>
      <c r="O18" s="3" t="s">
        <v>84</v>
      </c>
      <c r="P18" s="166" t="s">
        <v>85</v>
      </c>
      <c r="Q18" s="61"/>
    </row>
    <row r="19" s="1" customFormat="1" ht="25" customHeight="1" spans="1:17">
      <c r="A19" s="22">
        <v>23</v>
      </c>
      <c r="B19" s="22" t="s">
        <v>178</v>
      </c>
      <c r="C19" s="22" t="s">
        <v>260</v>
      </c>
      <c r="D19" s="22" t="s">
        <v>261</v>
      </c>
      <c r="E19" s="22" t="s">
        <v>262</v>
      </c>
      <c r="F19" s="22" t="s">
        <v>263</v>
      </c>
      <c r="G19" s="22" t="s">
        <v>264</v>
      </c>
      <c r="H19" s="22" t="s">
        <v>265</v>
      </c>
      <c r="I19" s="29">
        <v>2</v>
      </c>
      <c r="J19" s="29">
        <v>85</v>
      </c>
      <c r="K19" s="29" t="s">
        <v>266</v>
      </c>
      <c r="L19" s="29">
        <v>90</v>
      </c>
      <c r="M19" s="29" t="s">
        <v>267</v>
      </c>
      <c r="N19" s="29">
        <f>J19+L19</f>
        <v>175</v>
      </c>
      <c r="O19" s="29">
        <v>1</v>
      </c>
      <c r="P19" s="116" t="s">
        <v>9</v>
      </c>
      <c r="Q19" s="61"/>
    </row>
    <row r="20" ht="25" customHeight="1" spans="1:16">
      <c r="A20" s="27">
        <v>22</v>
      </c>
      <c r="B20" s="27" t="s">
        <v>178</v>
      </c>
      <c r="C20" s="27" t="s">
        <v>260</v>
      </c>
      <c r="D20" s="27" t="s">
        <v>261</v>
      </c>
      <c r="E20" s="27" t="s">
        <v>268</v>
      </c>
      <c r="F20" s="27" t="s">
        <v>269</v>
      </c>
      <c r="G20" s="22" t="s">
        <v>264</v>
      </c>
      <c r="H20" s="22" t="s">
        <v>265</v>
      </c>
      <c r="I20" s="31">
        <v>4</v>
      </c>
      <c r="J20" s="31">
        <v>85</v>
      </c>
      <c r="K20" s="31" t="s">
        <v>270</v>
      </c>
      <c r="L20" s="31">
        <v>70</v>
      </c>
      <c r="M20" s="31" t="s">
        <v>271</v>
      </c>
      <c r="N20" s="31">
        <f>J20+L20</f>
        <v>155</v>
      </c>
      <c r="O20" s="31">
        <v>2</v>
      </c>
      <c r="P20" s="116" t="s">
        <v>9</v>
      </c>
    </row>
    <row r="21" ht="25" customHeight="1" spans="1:16">
      <c r="A21" s="22">
        <v>25</v>
      </c>
      <c r="B21" s="22" t="s">
        <v>178</v>
      </c>
      <c r="C21" s="22" t="s">
        <v>272</v>
      </c>
      <c r="D21" s="22" t="s">
        <v>261</v>
      </c>
      <c r="E21" s="22" t="s">
        <v>273</v>
      </c>
      <c r="F21" s="22" t="s">
        <v>274</v>
      </c>
      <c r="G21" s="22" t="s">
        <v>161</v>
      </c>
      <c r="H21" s="22" t="s">
        <v>275</v>
      </c>
      <c r="I21" s="29">
        <v>1</v>
      </c>
      <c r="J21" s="29">
        <v>35</v>
      </c>
      <c r="K21" s="29" t="s">
        <v>276</v>
      </c>
      <c r="L21" s="29">
        <v>30</v>
      </c>
      <c r="M21" s="29" t="s">
        <v>277</v>
      </c>
      <c r="N21" s="29">
        <f>J21+L21</f>
        <v>65</v>
      </c>
      <c r="O21" s="29">
        <v>3</v>
      </c>
      <c r="P21" s="116" t="s">
        <v>27</v>
      </c>
    </row>
    <row r="22" ht="25" customHeight="1" spans="1:16">
      <c r="A22" s="22">
        <v>24</v>
      </c>
      <c r="B22" s="22" t="s">
        <v>178</v>
      </c>
      <c r="C22" s="22" t="s">
        <v>278</v>
      </c>
      <c r="D22" s="22" t="s">
        <v>261</v>
      </c>
      <c r="E22" s="22" t="s">
        <v>279</v>
      </c>
      <c r="F22" s="22" t="s">
        <v>280</v>
      </c>
      <c r="G22" s="22" t="s">
        <v>281</v>
      </c>
      <c r="H22" s="22" t="s">
        <v>282</v>
      </c>
      <c r="I22" s="29">
        <v>5</v>
      </c>
      <c r="J22" s="29">
        <v>20</v>
      </c>
      <c r="K22" s="29" t="s">
        <v>283</v>
      </c>
      <c r="L22" s="29">
        <v>35</v>
      </c>
      <c r="M22" s="29" t="s">
        <v>284</v>
      </c>
      <c r="N22" s="29">
        <f>J22+L22</f>
        <v>55</v>
      </c>
      <c r="O22" s="29">
        <v>4</v>
      </c>
      <c r="P22" s="116" t="s">
        <v>27</v>
      </c>
    </row>
    <row r="23" ht="25" customHeight="1" spans="1:16">
      <c r="A23" s="22">
        <v>26</v>
      </c>
      <c r="B23" s="22" t="s">
        <v>178</v>
      </c>
      <c r="C23" s="22" t="s">
        <v>285</v>
      </c>
      <c r="D23" s="22" t="s">
        <v>261</v>
      </c>
      <c r="E23" s="22" t="s">
        <v>286</v>
      </c>
      <c r="F23" s="22" t="s">
        <v>287</v>
      </c>
      <c r="G23" s="22" t="s">
        <v>288</v>
      </c>
      <c r="H23" s="22" t="s">
        <v>289</v>
      </c>
      <c r="I23" s="29">
        <v>3</v>
      </c>
      <c r="J23" s="29">
        <v>20</v>
      </c>
      <c r="K23" s="29" t="s">
        <v>129</v>
      </c>
      <c r="L23" s="29">
        <v>20</v>
      </c>
      <c r="M23" s="29" t="s">
        <v>129</v>
      </c>
      <c r="N23" s="29">
        <f>J23+L23</f>
        <v>40</v>
      </c>
      <c r="O23" s="29">
        <v>5</v>
      </c>
      <c r="P23" s="116" t="s">
        <v>136</v>
      </c>
    </row>
    <row r="24" s="30" customFormat="1" ht="25" customHeight="1" spans="1:15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</row>
    <row r="25" s="30" customFormat="1" ht="30" customHeight="1" spans="1:17">
      <c r="A25" s="160" t="s">
        <v>55</v>
      </c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43"/>
      <c r="Q25" s="61"/>
    </row>
    <row r="26" s="30" customFormat="1" ht="49" customHeight="1" spans="1:17">
      <c r="A26" s="164" t="s">
        <v>71</v>
      </c>
      <c r="B26" s="164" t="s">
        <v>72</v>
      </c>
      <c r="C26" s="3" t="s">
        <v>73</v>
      </c>
      <c r="D26" s="3" t="s">
        <v>0</v>
      </c>
      <c r="E26" s="3" t="s">
        <v>74</v>
      </c>
      <c r="F26" s="3" t="s">
        <v>75</v>
      </c>
      <c r="G26" s="3" t="s">
        <v>76</v>
      </c>
      <c r="H26" s="3" t="s">
        <v>77</v>
      </c>
      <c r="I26" s="3" t="s">
        <v>170</v>
      </c>
      <c r="J26" s="3" t="s">
        <v>79</v>
      </c>
      <c r="K26" s="3" t="s">
        <v>80</v>
      </c>
      <c r="L26" s="3" t="s">
        <v>81</v>
      </c>
      <c r="M26" s="3" t="s">
        <v>82</v>
      </c>
      <c r="N26" s="3" t="s">
        <v>83</v>
      </c>
      <c r="O26" s="3" t="s">
        <v>84</v>
      </c>
      <c r="P26" s="166" t="s">
        <v>85</v>
      </c>
      <c r="Q26" s="61"/>
    </row>
    <row r="27" ht="25" customHeight="1" spans="1:16">
      <c r="A27" s="22">
        <v>30</v>
      </c>
      <c r="B27" s="22" t="s">
        <v>178</v>
      </c>
      <c r="C27" s="22" t="s">
        <v>290</v>
      </c>
      <c r="D27" s="22" t="s">
        <v>291</v>
      </c>
      <c r="E27" s="22" t="s">
        <v>292</v>
      </c>
      <c r="F27" s="22" t="s">
        <v>293</v>
      </c>
      <c r="G27" s="22" t="s">
        <v>294</v>
      </c>
      <c r="H27" s="22" t="s">
        <v>295</v>
      </c>
      <c r="I27" s="29">
        <v>1</v>
      </c>
      <c r="J27" s="29">
        <v>75</v>
      </c>
      <c r="K27" s="29" t="s">
        <v>296</v>
      </c>
      <c r="L27" s="29">
        <v>50</v>
      </c>
      <c r="M27" s="29" t="s">
        <v>297</v>
      </c>
      <c r="N27" s="29">
        <f t="shared" ref="N27:N33" si="1">J27+L27</f>
        <v>125</v>
      </c>
      <c r="O27" s="29">
        <v>1</v>
      </c>
      <c r="P27" s="116" t="s">
        <v>9</v>
      </c>
    </row>
    <row r="28" ht="25" customHeight="1" spans="1:16">
      <c r="A28" s="22">
        <v>31</v>
      </c>
      <c r="B28" s="22" t="s">
        <v>178</v>
      </c>
      <c r="C28" s="22" t="s">
        <v>290</v>
      </c>
      <c r="D28" s="22" t="s">
        <v>298</v>
      </c>
      <c r="E28" s="22" t="s">
        <v>299</v>
      </c>
      <c r="F28" s="22" t="s">
        <v>300</v>
      </c>
      <c r="G28" s="22" t="s">
        <v>294</v>
      </c>
      <c r="H28" s="22" t="s">
        <v>295</v>
      </c>
      <c r="I28" s="29">
        <v>7</v>
      </c>
      <c r="J28" s="29">
        <v>40</v>
      </c>
      <c r="K28" s="29" t="s">
        <v>301</v>
      </c>
      <c r="L28" s="29">
        <v>80</v>
      </c>
      <c r="M28" s="29" t="s">
        <v>296</v>
      </c>
      <c r="N28" s="29">
        <f t="shared" si="1"/>
        <v>120</v>
      </c>
      <c r="O28" s="29">
        <v>2</v>
      </c>
      <c r="P28" s="116" t="s">
        <v>9</v>
      </c>
    </row>
    <row r="29" ht="25" customHeight="1" spans="1:16">
      <c r="A29" s="22">
        <v>28</v>
      </c>
      <c r="B29" s="22" t="s">
        <v>171</v>
      </c>
      <c r="C29" s="22" t="s">
        <v>302</v>
      </c>
      <c r="D29" s="22" t="s">
        <v>298</v>
      </c>
      <c r="E29" s="22" t="s">
        <v>303</v>
      </c>
      <c r="F29" s="22" t="s">
        <v>304</v>
      </c>
      <c r="G29" s="22" t="s">
        <v>305</v>
      </c>
      <c r="H29" s="22"/>
      <c r="I29" s="29">
        <v>5</v>
      </c>
      <c r="J29" s="29">
        <v>40</v>
      </c>
      <c r="K29" s="29" t="s">
        <v>306</v>
      </c>
      <c r="L29" s="29">
        <v>20</v>
      </c>
      <c r="M29" s="29" t="s">
        <v>307</v>
      </c>
      <c r="N29" s="29">
        <f t="shared" si="1"/>
        <v>60</v>
      </c>
      <c r="O29" s="29">
        <v>3</v>
      </c>
      <c r="P29" s="116" t="s">
        <v>27</v>
      </c>
    </row>
    <row r="30" ht="25" customHeight="1" spans="1:16">
      <c r="A30" s="22">
        <v>29</v>
      </c>
      <c r="B30" s="22" t="s">
        <v>171</v>
      </c>
      <c r="C30" s="22" t="s">
        <v>308</v>
      </c>
      <c r="D30" s="22" t="s">
        <v>298</v>
      </c>
      <c r="E30" s="22" t="s">
        <v>309</v>
      </c>
      <c r="F30" s="22" t="s">
        <v>310</v>
      </c>
      <c r="G30" s="22" t="s">
        <v>311</v>
      </c>
      <c r="H30" s="22" t="s">
        <v>312</v>
      </c>
      <c r="I30" s="29">
        <v>3</v>
      </c>
      <c r="J30" s="29">
        <v>20</v>
      </c>
      <c r="K30" s="29" t="s">
        <v>313</v>
      </c>
      <c r="L30" s="29">
        <v>40</v>
      </c>
      <c r="M30" s="29" t="s">
        <v>314</v>
      </c>
      <c r="N30" s="29">
        <f t="shared" si="1"/>
        <v>60</v>
      </c>
      <c r="O30" s="29">
        <v>4</v>
      </c>
      <c r="P30" s="116" t="s">
        <v>27</v>
      </c>
    </row>
    <row r="31" ht="25" customHeight="1" spans="1:16">
      <c r="A31" s="22">
        <v>32</v>
      </c>
      <c r="B31" s="22" t="s">
        <v>178</v>
      </c>
      <c r="C31" s="22" t="s">
        <v>315</v>
      </c>
      <c r="D31" s="22" t="s">
        <v>298</v>
      </c>
      <c r="E31" s="22" t="s">
        <v>316</v>
      </c>
      <c r="F31" s="22" t="s">
        <v>317</v>
      </c>
      <c r="G31" s="22" t="s">
        <v>318</v>
      </c>
      <c r="H31" s="22" t="s">
        <v>319</v>
      </c>
      <c r="I31" s="29">
        <v>6</v>
      </c>
      <c r="J31" s="29">
        <v>20</v>
      </c>
      <c r="K31" s="29" t="s">
        <v>320</v>
      </c>
      <c r="L31" s="29">
        <v>25</v>
      </c>
      <c r="M31" s="29" t="s">
        <v>321</v>
      </c>
      <c r="N31" s="29">
        <f t="shared" si="1"/>
        <v>45</v>
      </c>
      <c r="O31" s="29">
        <v>5</v>
      </c>
      <c r="P31" s="116" t="s">
        <v>136</v>
      </c>
    </row>
    <row r="32" ht="25" customHeight="1" spans="1:16">
      <c r="A32" s="27">
        <v>27</v>
      </c>
      <c r="B32" s="27" t="s">
        <v>171</v>
      </c>
      <c r="C32" s="27" t="s">
        <v>302</v>
      </c>
      <c r="D32" s="27" t="s">
        <v>298</v>
      </c>
      <c r="E32" s="27" t="s">
        <v>322</v>
      </c>
      <c r="F32" s="27" t="s">
        <v>323</v>
      </c>
      <c r="G32" s="22" t="s">
        <v>305</v>
      </c>
      <c r="H32" s="22"/>
      <c r="I32" s="31">
        <v>2</v>
      </c>
      <c r="J32" s="31">
        <v>20</v>
      </c>
      <c r="K32" s="31" t="s">
        <v>324</v>
      </c>
      <c r="L32" s="31">
        <v>20</v>
      </c>
      <c r="M32" s="31" t="s">
        <v>109</v>
      </c>
      <c r="N32" s="31">
        <f t="shared" si="1"/>
        <v>40</v>
      </c>
      <c r="O32" s="31">
        <v>6</v>
      </c>
      <c r="P32" s="116" t="s">
        <v>136</v>
      </c>
    </row>
    <row r="33" ht="25" customHeight="1" spans="1:16">
      <c r="A33" s="22">
        <v>33</v>
      </c>
      <c r="B33" s="22" t="s">
        <v>178</v>
      </c>
      <c r="C33" s="22" t="s">
        <v>325</v>
      </c>
      <c r="D33" s="22" t="s">
        <v>298</v>
      </c>
      <c r="E33" s="22" t="s">
        <v>326</v>
      </c>
      <c r="F33" s="22" t="s">
        <v>327</v>
      </c>
      <c r="G33" s="22" t="s">
        <v>328</v>
      </c>
      <c r="H33" s="22" t="s">
        <v>329</v>
      </c>
      <c r="I33" s="29">
        <v>4</v>
      </c>
      <c r="J33" s="29">
        <v>20</v>
      </c>
      <c r="K33" s="29" t="s">
        <v>330</v>
      </c>
      <c r="L33" s="29">
        <v>20</v>
      </c>
      <c r="M33" s="29" t="s">
        <v>331</v>
      </c>
      <c r="N33" s="29">
        <f t="shared" si="1"/>
        <v>40</v>
      </c>
      <c r="O33" s="29">
        <v>7</v>
      </c>
      <c r="P33" s="116" t="s">
        <v>136</v>
      </c>
    </row>
  </sheetData>
  <mergeCells count="6">
    <mergeCell ref="A1:O1"/>
    <mergeCell ref="A2:O2"/>
    <mergeCell ref="A16:O16"/>
    <mergeCell ref="A17:O17"/>
    <mergeCell ref="A24:O24"/>
    <mergeCell ref="A25:O25"/>
  </mergeCells>
  <pageMargins left="0.751388888888889" right="0.751388888888889" top="1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1"/>
  <sheetViews>
    <sheetView topLeftCell="A28" workbookViewId="0">
      <selection activeCell="P3" sqref="P3:P40"/>
    </sheetView>
  </sheetViews>
  <sheetFormatPr defaultColWidth="9" defaultRowHeight="13.5"/>
  <cols>
    <col min="1" max="2" width="9" style="1"/>
    <col min="3" max="3" width="30.1333333333333" style="1" customWidth="1"/>
    <col min="4" max="8" width="9" style="1"/>
    <col min="9" max="9" width="9" style="5"/>
    <col min="10" max="11" width="9" style="1"/>
    <col min="12" max="12" width="10.25" style="1" customWidth="1"/>
    <col min="13" max="13" width="10.75" style="1" customWidth="1"/>
    <col min="14" max="15" width="9" style="1"/>
    <col min="16" max="16" width="20.1083333333333" style="1" customWidth="1"/>
    <col min="17" max="17" width="41.8833333333333" style="1" customWidth="1"/>
    <col min="18" max="16384" width="9" style="1"/>
  </cols>
  <sheetData>
    <row r="1" ht="36" customHeight="1" spans="1:15">
      <c r="A1" s="148" t="s">
        <v>332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</row>
    <row r="2" ht="24" customHeight="1" spans="1:17">
      <c r="A2" s="160" t="s">
        <v>5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5"/>
      <c r="Q2" s="61"/>
    </row>
    <row r="3" ht="43" customHeight="1" spans="1:17">
      <c r="A3" s="161" t="s">
        <v>71</v>
      </c>
      <c r="B3" s="161" t="s">
        <v>72</v>
      </c>
      <c r="C3" s="162" t="s">
        <v>73</v>
      </c>
      <c r="D3" s="162" t="s">
        <v>0</v>
      </c>
      <c r="E3" s="162" t="s">
        <v>74</v>
      </c>
      <c r="F3" s="162" t="s">
        <v>75</v>
      </c>
      <c r="G3" s="163" t="s">
        <v>76</v>
      </c>
      <c r="H3" s="163" t="s">
        <v>77</v>
      </c>
      <c r="I3" s="162" t="s">
        <v>170</v>
      </c>
      <c r="J3" s="162" t="s">
        <v>79</v>
      </c>
      <c r="K3" s="162" t="s">
        <v>80</v>
      </c>
      <c r="L3" s="162" t="s">
        <v>81</v>
      </c>
      <c r="M3" s="162" t="s">
        <v>82</v>
      </c>
      <c r="N3" s="162" t="s">
        <v>333</v>
      </c>
      <c r="O3" s="162" t="s">
        <v>84</v>
      </c>
      <c r="P3" s="166" t="s">
        <v>85</v>
      </c>
      <c r="Q3" s="61"/>
    </row>
    <row r="4" ht="25" customHeight="1" spans="1:17">
      <c r="A4" s="22">
        <v>15</v>
      </c>
      <c r="B4" s="22" t="s">
        <v>178</v>
      </c>
      <c r="C4" s="22" t="s">
        <v>334</v>
      </c>
      <c r="D4" s="22" t="s">
        <v>173</v>
      </c>
      <c r="E4" s="22" t="s">
        <v>335</v>
      </c>
      <c r="F4" s="22" t="s">
        <v>336</v>
      </c>
      <c r="G4" s="22" t="s">
        <v>337</v>
      </c>
      <c r="H4" s="22" t="s">
        <v>338</v>
      </c>
      <c r="I4" s="11">
        <v>12</v>
      </c>
      <c r="J4" s="29">
        <v>40</v>
      </c>
      <c r="K4" s="29" t="s">
        <v>221</v>
      </c>
      <c r="L4" s="29">
        <v>84</v>
      </c>
      <c r="M4" s="29" t="s">
        <v>339</v>
      </c>
      <c r="N4" s="29">
        <v>84</v>
      </c>
      <c r="O4" s="29">
        <v>1</v>
      </c>
      <c r="P4" s="116" t="s">
        <v>9</v>
      </c>
      <c r="Q4" s="61"/>
    </row>
    <row r="5" ht="25" customHeight="1" spans="1:17">
      <c r="A5" s="22">
        <v>18</v>
      </c>
      <c r="B5" s="22" t="s">
        <v>178</v>
      </c>
      <c r="C5" s="22" t="s">
        <v>340</v>
      </c>
      <c r="D5" s="22" t="s">
        <v>173</v>
      </c>
      <c r="E5" s="22" t="s">
        <v>341</v>
      </c>
      <c r="F5" s="22" t="s">
        <v>342</v>
      </c>
      <c r="G5" s="22" t="s">
        <v>343</v>
      </c>
      <c r="H5" s="22" t="s">
        <v>344</v>
      </c>
      <c r="I5" s="11">
        <v>2</v>
      </c>
      <c r="J5" s="29">
        <v>64</v>
      </c>
      <c r="K5" s="29" t="s">
        <v>345</v>
      </c>
      <c r="L5" s="29">
        <v>10</v>
      </c>
      <c r="M5" s="29" t="s">
        <v>346</v>
      </c>
      <c r="N5" s="29">
        <v>64</v>
      </c>
      <c r="O5" s="29">
        <v>2</v>
      </c>
      <c r="P5" s="116" t="s">
        <v>9</v>
      </c>
      <c r="Q5" s="61"/>
    </row>
    <row r="6" ht="25" customHeight="1" spans="1:17">
      <c r="A6" s="22">
        <v>12</v>
      </c>
      <c r="B6" s="22" t="s">
        <v>171</v>
      </c>
      <c r="C6" s="22" t="s">
        <v>347</v>
      </c>
      <c r="D6" s="22" t="s">
        <v>173</v>
      </c>
      <c r="E6" s="22" t="s">
        <v>348</v>
      </c>
      <c r="F6" s="22" t="s">
        <v>349</v>
      </c>
      <c r="G6" s="22" t="s">
        <v>350</v>
      </c>
      <c r="H6" s="22"/>
      <c r="I6" s="11">
        <v>6</v>
      </c>
      <c r="J6" s="29">
        <v>21</v>
      </c>
      <c r="K6" s="29" t="s">
        <v>351</v>
      </c>
      <c r="L6" s="29">
        <v>64</v>
      </c>
      <c r="M6" s="29" t="s">
        <v>352</v>
      </c>
      <c r="N6" s="29">
        <v>64</v>
      </c>
      <c r="O6" s="29">
        <v>3</v>
      </c>
      <c r="P6" s="116" t="s">
        <v>9</v>
      </c>
      <c r="Q6" s="61"/>
    </row>
    <row r="7" ht="25" customHeight="1" spans="1:17">
      <c r="A7" s="22">
        <v>4</v>
      </c>
      <c r="B7" s="22" t="s">
        <v>353</v>
      </c>
      <c r="C7" s="23" t="s">
        <v>354</v>
      </c>
      <c r="D7" s="22" t="s">
        <v>173</v>
      </c>
      <c r="E7" s="23" t="s">
        <v>355</v>
      </c>
      <c r="F7" s="23" t="s">
        <v>356</v>
      </c>
      <c r="G7" s="22" t="s">
        <v>357</v>
      </c>
      <c r="H7" s="22"/>
      <c r="I7" s="11">
        <v>11</v>
      </c>
      <c r="J7" s="29">
        <v>-1</v>
      </c>
      <c r="K7" s="29" t="s">
        <v>139</v>
      </c>
      <c r="L7" s="29">
        <v>62</v>
      </c>
      <c r="M7" s="29" t="s">
        <v>358</v>
      </c>
      <c r="N7" s="29">
        <v>62</v>
      </c>
      <c r="O7" s="29">
        <v>4</v>
      </c>
      <c r="P7" s="116" t="s">
        <v>9</v>
      </c>
      <c r="Q7" s="61"/>
    </row>
    <row r="8" ht="25" customHeight="1" spans="1:17">
      <c r="A8" s="22">
        <v>21</v>
      </c>
      <c r="B8" s="22" t="s">
        <v>178</v>
      </c>
      <c r="C8" s="22" t="s">
        <v>359</v>
      </c>
      <c r="D8" s="22" t="s">
        <v>173</v>
      </c>
      <c r="E8" s="22" t="s">
        <v>360</v>
      </c>
      <c r="F8" s="22" t="s">
        <v>361</v>
      </c>
      <c r="G8" s="22" t="s">
        <v>362</v>
      </c>
      <c r="H8" s="22" t="s">
        <v>363</v>
      </c>
      <c r="I8" s="11">
        <v>5</v>
      </c>
      <c r="J8" s="29">
        <v>22</v>
      </c>
      <c r="K8" s="29" t="s">
        <v>364</v>
      </c>
      <c r="L8" s="29">
        <v>55</v>
      </c>
      <c r="M8" s="29" t="s">
        <v>365</v>
      </c>
      <c r="N8" s="29">
        <v>55</v>
      </c>
      <c r="O8" s="29">
        <v>5</v>
      </c>
      <c r="P8" s="116" t="s">
        <v>27</v>
      </c>
      <c r="Q8" s="61"/>
    </row>
    <row r="9" s="158" customFormat="1" ht="25" customHeight="1" spans="1:17">
      <c r="A9" s="151">
        <v>11</v>
      </c>
      <c r="B9" s="151" t="s">
        <v>13</v>
      </c>
      <c r="C9" s="151" t="s">
        <v>366</v>
      </c>
      <c r="D9" s="151" t="s">
        <v>87</v>
      </c>
      <c r="E9" s="151" t="s">
        <v>367</v>
      </c>
      <c r="F9" s="151" t="s">
        <v>368</v>
      </c>
      <c r="G9" s="151" t="s">
        <v>369</v>
      </c>
      <c r="H9" s="151"/>
      <c r="I9" s="116">
        <v>8</v>
      </c>
      <c r="J9" s="154">
        <v>37</v>
      </c>
      <c r="K9" s="154" t="s">
        <v>370</v>
      </c>
      <c r="L9" s="154">
        <v>23</v>
      </c>
      <c r="M9" s="154" t="s">
        <v>371</v>
      </c>
      <c r="N9" s="154">
        <v>37</v>
      </c>
      <c r="O9" s="154">
        <v>6</v>
      </c>
      <c r="P9" s="116" t="s">
        <v>27</v>
      </c>
      <c r="Q9" s="172"/>
    </row>
    <row r="10" ht="25" customHeight="1" spans="1:17">
      <c r="A10" s="22">
        <v>20</v>
      </c>
      <c r="B10" s="22" t="s">
        <v>178</v>
      </c>
      <c r="C10" s="22" t="s">
        <v>359</v>
      </c>
      <c r="D10" s="22" t="s">
        <v>173</v>
      </c>
      <c r="E10" s="22" t="s">
        <v>372</v>
      </c>
      <c r="F10" s="22" t="s">
        <v>373</v>
      </c>
      <c r="G10" s="22" t="s">
        <v>362</v>
      </c>
      <c r="H10" s="22" t="s">
        <v>374</v>
      </c>
      <c r="I10" s="11">
        <v>19</v>
      </c>
      <c r="J10" s="29">
        <v>35</v>
      </c>
      <c r="K10" s="29" t="s">
        <v>375</v>
      </c>
      <c r="L10" s="29">
        <v>16</v>
      </c>
      <c r="M10" s="29" t="s">
        <v>376</v>
      </c>
      <c r="N10" s="29">
        <v>35</v>
      </c>
      <c r="O10" s="29">
        <v>7</v>
      </c>
      <c r="P10" s="116" t="s">
        <v>27</v>
      </c>
      <c r="Q10" s="61"/>
    </row>
    <row r="11" s="159" customFormat="1" ht="25" customHeight="1" spans="1:17">
      <c r="A11" s="152">
        <v>6</v>
      </c>
      <c r="B11" s="152" t="s">
        <v>13</v>
      </c>
      <c r="C11" s="151" t="s">
        <v>377</v>
      </c>
      <c r="D11" s="151" t="s">
        <v>87</v>
      </c>
      <c r="E11" s="151" t="s">
        <v>378</v>
      </c>
      <c r="F11" s="151" t="s">
        <v>379</v>
      </c>
      <c r="G11" s="151" t="s">
        <v>380</v>
      </c>
      <c r="H11" s="151"/>
      <c r="I11" s="116">
        <v>21</v>
      </c>
      <c r="J11" s="154">
        <v>34</v>
      </c>
      <c r="K11" s="154" t="s">
        <v>381</v>
      </c>
      <c r="L11" s="154">
        <v>34</v>
      </c>
      <c r="M11" s="154" t="s">
        <v>382</v>
      </c>
      <c r="N11" s="154">
        <v>34</v>
      </c>
      <c r="O11" s="154">
        <v>8</v>
      </c>
      <c r="P11" s="116" t="s">
        <v>27</v>
      </c>
      <c r="Q11" s="61"/>
    </row>
    <row r="12" ht="25" customHeight="1" spans="1:17">
      <c r="A12" s="22">
        <v>5</v>
      </c>
      <c r="B12" s="22" t="s">
        <v>353</v>
      </c>
      <c r="C12" s="23" t="s">
        <v>383</v>
      </c>
      <c r="D12" s="22" t="s">
        <v>173</v>
      </c>
      <c r="E12" s="23" t="s">
        <v>384</v>
      </c>
      <c r="F12" s="23" t="s">
        <v>385</v>
      </c>
      <c r="G12" s="22" t="s">
        <v>386</v>
      </c>
      <c r="H12" s="22" t="s">
        <v>387</v>
      </c>
      <c r="I12" s="11">
        <v>16</v>
      </c>
      <c r="J12" s="29">
        <v>19</v>
      </c>
      <c r="K12" s="29" t="s">
        <v>388</v>
      </c>
      <c r="L12" s="29">
        <v>29</v>
      </c>
      <c r="M12" s="29" t="s">
        <v>389</v>
      </c>
      <c r="N12" s="29">
        <v>29</v>
      </c>
      <c r="O12" s="29">
        <v>9</v>
      </c>
      <c r="P12" s="116" t="s">
        <v>136</v>
      </c>
      <c r="Q12" s="61"/>
    </row>
    <row r="13" ht="25" customHeight="1" spans="1:17">
      <c r="A13" s="22">
        <v>1</v>
      </c>
      <c r="B13" s="22" t="s">
        <v>353</v>
      </c>
      <c r="C13" s="23" t="s">
        <v>390</v>
      </c>
      <c r="D13" s="22" t="s">
        <v>173</v>
      </c>
      <c r="E13" s="23" t="s">
        <v>391</v>
      </c>
      <c r="F13" s="23" t="s">
        <v>392</v>
      </c>
      <c r="G13" s="22" t="s">
        <v>114</v>
      </c>
      <c r="H13" s="22" t="s">
        <v>115</v>
      </c>
      <c r="I13" s="11">
        <v>13</v>
      </c>
      <c r="J13" s="29">
        <v>26</v>
      </c>
      <c r="K13" s="29" t="s">
        <v>277</v>
      </c>
      <c r="L13" s="29">
        <v>27</v>
      </c>
      <c r="M13" s="29" t="s">
        <v>393</v>
      </c>
      <c r="N13" s="29">
        <v>27</v>
      </c>
      <c r="O13" s="29">
        <v>10</v>
      </c>
      <c r="P13" s="116" t="s">
        <v>136</v>
      </c>
      <c r="Q13" s="61"/>
    </row>
    <row r="14" ht="25" customHeight="1" spans="1:17">
      <c r="A14" s="22">
        <v>13</v>
      </c>
      <c r="B14" s="22" t="s">
        <v>171</v>
      </c>
      <c r="C14" s="22" t="s">
        <v>394</v>
      </c>
      <c r="D14" s="22" t="s">
        <v>173</v>
      </c>
      <c r="E14" s="22" t="s">
        <v>395</v>
      </c>
      <c r="F14" s="22" t="s">
        <v>396</v>
      </c>
      <c r="G14" s="22" t="s">
        <v>397</v>
      </c>
      <c r="H14" s="22" t="s">
        <v>398</v>
      </c>
      <c r="I14" s="11">
        <v>18</v>
      </c>
      <c r="J14" s="29">
        <v>14</v>
      </c>
      <c r="K14" s="29" t="s">
        <v>399</v>
      </c>
      <c r="L14" s="29">
        <v>14</v>
      </c>
      <c r="M14" s="29" t="s">
        <v>400</v>
      </c>
      <c r="N14" s="29">
        <v>24</v>
      </c>
      <c r="O14" s="29">
        <v>11</v>
      </c>
      <c r="P14" s="116" t="s">
        <v>136</v>
      </c>
      <c r="Q14" s="61"/>
    </row>
    <row r="15" ht="25" customHeight="1" spans="1:17">
      <c r="A15" s="22">
        <v>7</v>
      </c>
      <c r="B15" s="22" t="s">
        <v>171</v>
      </c>
      <c r="C15" s="22" t="s">
        <v>401</v>
      </c>
      <c r="D15" s="22" t="s">
        <v>173</v>
      </c>
      <c r="E15" s="22" t="s">
        <v>402</v>
      </c>
      <c r="F15" s="22" t="s">
        <v>403</v>
      </c>
      <c r="G15" s="22" t="s">
        <v>97</v>
      </c>
      <c r="H15" s="22"/>
      <c r="I15" s="11">
        <v>17</v>
      </c>
      <c r="J15" s="29">
        <v>20</v>
      </c>
      <c r="K15" s="29" t="s">
        <v>404</v>
      </c>
      <c r="L15" s="29">
        <v>21</v>
      </c>
      <c r="M15" s="29" t="s">
        <v>405</v>
      </c>
      <c r="N15" s="29">
        <v>21</v>
      </c>
      <c r="O15" s="29">
        <v>12</v>
      </c>
      <c r="P15" s="116" t="s">
        <v>136</v>
      </c>
      <c r="Q15" s="61"/>
    </row>
    <row r="16" ht="25" customHeight="1" spans="1:16">
      <c r="A16" s="22">
        <v>14</v>
      </c>
      <c r="B16" s="22" t="s">
        <v>178</v>
      </c>
      <c r="C16" s="22" t="s">
        <v>406</v>
      </c>
      <c r="D16" s="22" t="s">
        <v>173</v>
      </c>
      <c r="E16" s="22" t="s">
        <v>407</v>
      </c>
      <c r="F16" s="22" t="s">
        <v>408</v>
      </c>
      <c r="G16" s="22" t="s">
        <v>409</v>
      </c>
      <c r="H16" s="22" t="s">
        <v>410</v>
      </c>
      <c r="I16" s="11">
        <v>14</v>
      </c>
      <c r="J16" s="29">
        <v>20</v>
      </c>
      <c r="K16" s="29" t="s">
        <v>371</v>
      </c>
      <c r="L16" s="29">
        <v>20</v>
      </c>
      <c r="M16" s="29" t="s">
        <v>411</v>
      </c>
      <c r="N16" s="29">
        <v>20</v>
      </c>
      <c r="O16" s="29">
        <v>13</v>
      </c>
      <c r="P16" s="116" t="s">
        <v>136</v>
      </c>
    </row>
    <row r="17" customFormat="1" ht="25" customHeight="1" spans="1:15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</row>
    <row r="18" s="30" customFormat="1" ht="25" customHeight="1" spans="1:15">
      <c r="A18" s="33" t="s">
        <v>36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</row>
    <row r="19" s="30" customFormat="1" ht="45" customHeight="1" spans="1:17">
      <c r="A19" s="164" t="s">
        <v>71</v>
      </c>
      <c r="B19" s="164" t="s">
        <v>72</v>
      </c>
      <c r="C19" s="3" t="s">
        <v>73</v>
      </c>
      <c r="D19" s="3" t="s">
        <v>0</v>
      </c>
      <c r="E19" s="3" t="s">
        <v>74</v>
      </c>
      <c r="F19" s="3" t="s">
        <v>75</v>
      </c>
      <c r="G19" s="3" t="s">
        <v>76</v>
      </c>
      <c r="H19" s="3" t="s">
        <v>77</v>
      </c>
      <c r="I19" s="3" t="s">
        <v>170</v>
      </c>
      <c r="J19" s="3" t="s">
        <v>79</v>
      </c>
      <c r="K19" s="3" t="s">
        <v>80</v>
      </c>
      <c r="L19" s="3" t="s">
        <v>81</v>
      </c>
      <c r="M19" s="3" t="s">
        <v>82</v>
      </c>
      <c r="N19" s="3" t="s">
        <v>333</v>
      </c>
      <c r="O19" s="3" t="s">
        <v>84</v>
      </c>
      <c r="P19" s="167" t="s">
        <v>85</v>
      </c>
      <c r="Q19" s="61"/>
    </row>
    <row r="20" s="1" customFormat="1" ht="25" customHeight="1" spans="1:17">
      <c r="A20" s="22">
        <v>34</v>
      </c>
      <c r="B20" s="22" t="s">
        <v>178</v>
      </c>
      <c r="C20" s="22" t="s">
        <v>412</v>
      </c>
      <c r="D20" s="22" t="s">
        <v>261</v>
      </c>
      <c r="E20" s="22" t="s">
        <v>413</v>
      </c>
      <c r="F20" s="22" t="s">
        <v>414</v>
      </c>
      <c r="G20" s="22" t="s">
        <v>415</v>
      </c>
      <c r="H20" s="22" t="s">
        <v>416</v>
      </c>
      <c r="I20" s="11">
        <v>13</v>
      </c>
      <c r="J20" s="29">
        <v>115</v>
      </c>
      <c r="K20" s="29" t="s">
        <v>417</v>
      </c>
      <c r="L20" s="29">
        <v>80</v>
      </c>
      <c r="M20" s="29" t="s">
        <v>418</v>
      </c>
      <c r="N20" s="29">
        <v>115</v>
      </c>
      <c r="O20" s="29">
        <v>1</v>
      </c>
      <c r="P20" s="168" t="s">
        <v>9</v>
      </c>
      <c r="Q20" s="61"/>
    </row>
    <row r="21" s="1" customFormat="1" ht="25" customHeight="1" spans="1:17">
      <c r="A21" s="22">
        <v>32</v>
      </c>
      <c r="B21" s="22" t="s">
        <v>178</v>
      </c>
      <c r="C21" s="22" t="s">
        <v>412</v>
      </c>
      <c r="D21" s="22" t="s">
        <v>261</v>
      </c>
      <c r="E21" s="22" t="s">
        <v>419</v>
      </c>
      <c r="F21" s="22" t="s">
        <v>420</v>
      </c>
      <c r="G21" s="22" t="s">
        <v>421</v>
      </c>
      <c r="H21" s="22" t="s">
        <v>415</v>
      </c>
      <c r="I21" s="11">
        <v>11</v>
      </c>
      <c r="J21" s="29">
        <v>76</v>
      </c>
      <c r="K21" s="29" t="s">
        <v>417</v>
      </c>
      <c r="L21" s="29">
        <v>96</v>
      </c>
      <c r="M21" s="29" t="s">
        <v>422</v>
      </c>
      <c r="N21" s="29">
        <v>96</v>
      </c>
      <c r="O21" s="29">
        <v>2</v>
      </c>
      <c r="P21" s="169" t="s">
        <v>9</v>
      </c>
      <c r="Q21" s="61"/>
    </row>
    <row r="22" s="1" customFormat="1" ht="25" customHeight="1" spans="1:17">
      <c r="A22" s="22">
        <v>33</v>
      </c>
      <c r="B22" s="22" t="s">
        <v>178</v>
      </c>
      <c r="C22" s="22" t="s">
        <v>423</v>
      </c>
      <c r="D22" s="22" t="s">
        <v>261</v>
      </c>
      <c r="E22" s="22" t="s">
        <v>424</v>
      </c>
      <c r="F22" s="22" t="s">
        <v>425</v>
      </c>
      <c r="G22" s="22" t="s">
        <v>374</v>
      </c>
      <c r="H22" s="22" t="s">
        <v>362</v>
      </c>
      <c r="I22" s="11">
        <v>12</v>
      </c>
      <c r="J22" s="29">
        <v>90</v>
      </c>
      <c r="K22" s="29" t="s">
        <v>426</v>
      </c>
      <c r="L22" s="29">
        <v>90</v>
      </c>
      <c r="M22" s="29" t="s">
        <v>427</v>
      </c>
      <c r="N22" s="29">
        <v>90</v>
      </c>
      <c r="O22" s="29">
        <v>3</v>
      </c>
      <c r="P22" s="169" t="s">
        <v>9</v>
      </c>
      <c r="Q22" s="61"/>
    </row>
    <row r="23" s="1" customFormat="1" ht="25" customHeight="1" spans="1:17">
      <c r="A23" s="22">
        <v>31</v>
      </c>
      <c r="B23" s="22" t="s">
        <v>178</v>
      </c>
      <c r="C23" s="22" t="s">
        <v>428</v>
      </c>
      <c r="D23" s="22" t="s">
        <v>261</v>
      </c>
      <c r="E23" s="22" t="s">
        <v>429</v>
      </c>
      <c r="F23" s="22" t="s">
        <v>430</v>
      </c>
      <c r="G23" s="22" t="s">
        <v>431</v>
      </c>
      <c r="H23" s="22" t="s">
        <v>432</v>
      </c>
      <c r="I23" s="11">
        <v>3</v>
      </c>
      <c r="J23" s="29">
        <v>18</v>
      </c>
      <c r="K23" s="29" t="s">
        <v>433</v>
      </c>
      <c r="L23" s="29">
        <v>77</v>
      </c>
      <c r="M23" s="29" t="s">
        <v>434</v>
      </c>
      <c r="N23" s="29">
        <v>77</v>
      </c>
      <c r="O23" s="29">
        <v>4</v>
      </c>
      <c r="P23" s="169" t="s">
        <v>9</v>
      </c>
      <c r="Q23" s="61"/>
    </row>
    <row r="24" s="1" customFormat="1" ht="25" customHeight="1" spans="1:17">
      <c r="A24" s="22">
        <v>26</v>
      </c>
      <c r="B24" s="22" t="s">
        <v>171</v>
      </c>
      <c r="C24" s="22" t="s">
        <v>401</v>
      </c>
      <c r="D24" s="22" t="s">
        <v>261</v>
      </c>
      <c r="E24" s="22" t="s">
        <v>435</v>
      </c>
      <c r="F24" s="22" t="s">
        <v>436</v>
      </c>
      <c r="G24" s="22" t="s">
        <v>97</v>
      </c>
      <c r="H24" s="22"/>
      <c r="I24" s="11">
        <v>5</v>
      </c>
      <c r="J24" s="29">
        <v>44</v>
      </c>
      <c r="K24" s="29" t="s">
        <v>437</v>
      </c>
      <c r="L24" s="29">
        <v>71</v>
      </c>
      <c r="M24" s="29" t="s">
        <v>438</v>
      </c>
      <c r="N24" s="29">
        <v>71</v>
      </c>
      <c r="O24" s="29">
        <v>5</v>
      </c>
      <c r="P24" s="169" t="s">
        <v>27</v>
      </c>
      <c r="Q24" s="61"/>
    </row>
    <row r="25" s="1" customFormat="1" ht="25" customHeight="1" spans="1:17">
      <c r="A25" s="22">
        <v>29</v>
      </c>
      <c r="B25" s="22" t="s">
        <v>178</v>
      </c>
      <c r="C25" s="22" t="s">
        <v>423</v>
      </c>
      <c r="D25" s="22" t="s">
        <v>261</v>
      </c>
      <c r="E25" s="22" t="s">
        <v>439</v>
      </c>
      <c r="F25" s="22" t="s">
        <v>440</v>
      </c>
      <c r="G25" s="22" t="s">
        <v>374</v>
      </c>
      <c r="H25" s="22" t="s">
        <v>441</v>
      </c>
      <c r="I25" s="11">
        <v>10</v>
      </c>
      <c r="J25" s="29">
        <v>60</v>
      </c>
      <c r="K25" s="29" t="s">
        <v>442</v>
      </c>
      <c r="L25" s="29">
        <v>50</v>
      </c>
      <c r="M25" s="29" t="s">
        <v>443</v>
      </c>
      <c r="N25" s="29">
        <v>60</v>
      </c>
      <c r="O25" s="29">
        <v>6</v>
      </c>
      <c r="P25" s="169" t="s">
        <v>27</v>
      </c>
      <c r="Q25" s="61"/>
    </row>
    <row r="26" s="1" customFormat="1" ht="25" customHeight="1" spans="1:17">
      <c r="A26" s="22">
        <v>27</v>
      </c>
      <c r="B26" s="22" t="s">
        <v>178</v>
      </c>
      <c r="C26" s="22" t="s">
        <v>444</v>
      </c>
      <c r="D26" s="22" t="s">
        <v>261</v>
      </c>
      <c r="E26" s="22" t="s">
        <v>445</v>
      </c>
      <c r="F26" s="22" t="s">
        <v>446</v>
      </c>
      <c r="G26" s="22" t="s">
        <v>447</v>
      </c>
      <c r="H26" s="22" t="s">
        <v>448</v>
      </c>
      <c r="I26" s="11">
        <v>7</v>
      </c>
      <c r="J26" s="29">
        <v>13</v>
      </c>
      <c r="K26" s="29" t="s">
        <v>449</v>
      </c>
      <c r="L26" s="29">
        <v>50</v>
      </c>
      <c r="M26" s="29" t="s">
        <v>450</v>
      </c>
      <c r="N26" s="29">
        <v>50</v>
      </c>
      <c r="O26" s="29">
        <v>7</v>
      </c>
      <c r="P26" s="169" t="s">
        <v>27</v>
      </c>
      <c r="Q26" s="61"/>
    </row>
    <row r="27" s="1" customFormat="1" ht="25" customHeight="1" spans="1:17">
      <c r="A27" s="4">
        <v>24</v>
      </c>
      <c r="B27" s="4" t="s">
        <v>171</v>
      </c>
      <c r="C27" s="4" t="s">
        <v>451</v>
      </c>
      <c r="D27" s="4" t="s">
        <v>261</v>
      </c>
      <c r="E27" s="4" t="s">
        <v>452</v>
      </c>
      <c r="F27" s="4" t="s">
        <v>453</v>
      </c>
      <c r="G27" s="4" t="s">
        <v>454</v>
      </c>
      <c r="H27" s="4"/>
      <c r="I27" s="11">
        <v>2</v>
      </c>
      <c r="J27" s="170">
        <v>33</v>
      </c>
      <c r="K27" s="11" t="s">
        <v>455</v>
      </c>
      <c r="L27" s="170">
        <v>43</v>
      </c>
      <c r="M27" s="11" t="s">
        <v>456</v>
      </c>
      <c r="N27" s="170">
        <v>43</v>
      </c>
      <c r="O27" s="11">
        <v>8</v>
      </c>
      <c r="P27" s="169" t="s">
        <v>27</v>
      </c>
      <c r="Q27" s="61"/>
    </row>
    <row r="28" s="1" customFormat="1" ht="25" customHeight="1" spans="1:17">
      <c r="A28" s="22">
        <v>23</v>
      </c>
      <c r="B28" s="22" t="s">
        <v>171</v>
      </c>
      <c r="C28" s="22" t="s">
        <v>457</v>
      </c>
      <c r="D28" s="22" t="s">
        <v>261</v>
      </c>
      <c r="E28" s="22" t="s">
        <v>458</v>
      </c>
      <c r="F28" s="22" t="s">
        <v>459</v>
      </c>
      <c r="G28" s="22" t="s">
        <v>460</v>
      </c>
      <c r="H28" s="22"/>
      <c r="I28" s="11">
        <v>4</v>
      </c>
      <c r="J28" s="29">
        <v>13</v>
      </c>
      <c r="K28" s="29" t="s">
        <v>461</v>
      </c>
      <c r="L28" s="29">
        <v>32</v>
      </c>
      <c r="M28" s="29" t="s">
        <v>462</v>
      </c>
      <c r="N28" s="29">
        <v>32</v>
      </c>
      <c r="O28" s="29">
        <v>9</v>
      </c>
      <c r="P28" s="169" t="s">
        <v>136</v>
      </c>
      <c r="Q28" s="61"/>
    </row>
    <row r="29" ht="25" customHeight="1" spans="1:16">
      <c r="A29" s="22">
        <v>25</v>
      </c>
      <c r="B29" s="22" t="s">
        <v>171</v>
      </c>
      <c r="C29" s="22" t="s">
        <v>401</v>
      </c>
      <c r="D29" s="22" t="s">
        <v>261</v>
      </c>
      <c r="E29" s="22" t="s">
        <v>463</v>
      </c>
      <c r="F29" s="22" t="s">
        <v>464</v>
      </c>
      <c r="G29" s="22" t="s">
        <v>97</v>
      </c>
      <c r="H29" s="22"/>
      <c r="I29" s="11">
        <v>8</v>
      </c>
      <c r="J29" s="29">
        <v>13</v>
      </c>
      <c r="K29" s="29" t="s">
        <v>465</v>
      </c>
      <c r="L29" s="29">
        <v>30</v>
      </c>
      <c r="M29" s="29" t="s">
        <v>466</v>
      </c>
      <c r="N29" s="29">
        <v>30</v>
      </c>
      <c r="O29" s="29">
        <v>10</v>
      </c>
      <c r="P29" s="169" t="s">
        <v>136</v>
      </c>
    </row>
    <row r="30" ht="25" customHeight="1" spans="1:16">
      <c r="A30" s="22">
        <v>30</v>
      </c>
      <c r="B30" s="22" t="s">
        <v>178</v>
      </c>
      <c r="C30" s="22" t="s">
        <v>467</v>
      </c>
      <c r="D30" s="22" t="s">
        <v>261</v>
      </c>
      <c r="E30" s="22" t="s">
        <v>468</v>
      </c>
      <c r="F30" s="22" t="s">
        <v>469</v>
      </c>
      <c r="G30" s="22" t="s">
        <v>470</v>
      </c>
      <c r="H30" s="22" t="s">
        <v>471</v>
      </c>
      <c r="I30" s="11">
        <v>9</v>
      </c>
      <c r="J30" s="29">
        <v>21</v>
      </c>
      <c r="K30" s="29" t="s">
        <v>371</v>
      </c>
      <c r="L30" s="29">
        <v>21</v>
      </c>
      <c r="M30" s="29" t="s">
        <v>411</v>
      </c>
      <c r="N30" s="29">
        <v>21</v>
      </c>
      <c r="O30" s="29">
        <v>11</v>
      </c>
      <c r="P30" s="169" t="s">
        <v>136</v>
      </c>
    </row>
    <row r="31" ht="25" customHeight="1" spans="1:16">
      <c r="A31" s="22">
        <v>28</v>
      </c>
      <c r="B31" s="22" t="s">
        <v>178</v>
      </c>
      <c r="C31" s="22" t="s">
        <v>444</v>
      </c>
      <c r="D31" s="22" t="s">
        <v>261</v>
      </c>
      <c r="E31" s="22" t="s">
        <v>472</v>
      </c>
      <c r="F31" s="22" t="s">
        <v>473</v>
      </c>
      <c r="G31" s="22" t="s">
        <v>448</v>
      </c>
      <c r="H31" s="22" t="s">
        <v>447</v>
      </c>
      <c r="I31" s="11">
        <v>1</v>
      </c>
      <c r="J31" s="29">
        <v>10</v>
      </c>
      <c r="K31" s="29" t="s">
        <v>474</v>
      </c>
      <c r="L31" s="29">
        <v>20</v>
      </c>
      <c r="M31" s="29" t="s">
        <v>475</v>
      </c>
      <c r="N31" s="29">
        <v>20</v>
      </c>
      <c r="O31" s="29">
        <v>12</v>
      </c>
      <c r="P31" s="169" t="s">
        <v>136</v>
      </c>
    </row>
    <row r="32" ht="25" customHeight="1" spans="1:16">
      <c r="A32" s="22">
        <v>22</v>
      </c>
      <c r="B32" s="22" t="s">
        <v>353</v>
      </c>
      <c r="C32" s="23" t="s">
        <v>476</v>
      </c>
      <c r="D32" s="22" t="s">
        <v>261</v>
      </c>
      <c r="E32" s="23" t="s">
        <v>477</v>
      </c>
      <c r="F32" s="23" t="s">
        <v>478</v>
      </c>
      <c r="G32" s="22" t="s">
        <v>479</v>
      </c>
      <c r="H32" s="26"/>
      <c r="I32" s="11">
        <v>6</v>
      </c>
      <c r="J32" s="29">
        <v>8</v>
      </c>
      <c r="K32" s="29" t="s">
        <v>480</v>
      </c>
      <c r="L32" s="29">
        <v>8</v>
      </c>
      <c r="M32" s="29" t="s">
        <v>481</v>
      </c>
      <c r="N32" s="29">
        <v>8</v>
      </c>
      <c r="O32" s="29">
        <v>13</v>
      </c>
      <c r="P32" s="169" t="s">
        <v>136</v>
      </c>
    </row>
    <row r="33" ht="25" customHeight="1" spans="9:9">
      <c r="I33" s="1"/>
    </row>
    <row r="34" s="30" customFormat="1" ht="25" customHeight="1" spans="1:15">
      <c r="A34" s="33" t="s">
        <v>291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="30" customFormat="1" ht="46" customHeight="1" spans="1:17">
      <c r="A35" s="164" t="s">
        <v>71</v>
      </c>
      <c r="B35" s="164" t="s">
        <v>72</v>
      </c>
      <c r="C35" s="3" t="s">
        <v>73</v>
      </c>
      <c r="D35" s="3" t="s">
        <v>0</v>
      </c>
      <c r="E35" s="3" t="s">
        <v>74</v>
      </c>
      <c r="F35" s="3" t="s">
        <v>75</v>
      </c>
      <c r="G35" s="3" t="s">
        <v>76</v>
      </c>
      <c r="H35" s="3" t="s">
        <v>77</v>
      </c>
      <c r="I35" s="3" t="s">
        <v>170</v>
      </c>
      <c r="J35" s="3" t="s">
        <v>79</v>
      </c>
      <c r="K35" s="3" t="s">
        <v>80</v>
      </c>
      <c r="L35" s="3" t="s">
        <v>81</v>
      </c>
      <c r="M35" s="3" t="s">
        <v>82</v>
      </c>
      <c r="N35" s="3" t="s">
        <v>333</v>
      </c>
      <c r="O35" s="3" t="s">
        <v>84</v>
      </c>
      <c r="P35" s="167" t="s">
        <v>85</v>
      </c>
      <c r="Q35" s="61"/>
    </row>
    <row r="36" ht="25" customHeight="1" spans="1:16">
      <c r="A36" s="27">
        <v>35</v>
      </c>
      <c r="B36" s="27" t="s">
        <v>171</v>
      </c>
      <c r="C36" s="27" t="s">
        <v>302</v>
      </c>
      <c r="D36" s="27" t="s">
        <v>291</v>
      </c>
      <c r="E36" s="27" t="s">
        <v>482</v>
      </c>
      <c r="F36" s="27" t="s">
        <v>483</v>
      </c>
      <c r="G36" s="27" t="s">
        <v>305</v>
      </c>
      <c r="H36" s="27"/>
      <c r="I36" s="14">
        <v>1</v>
      </c>
      <c r="J36" s="31">
        <v>96</v>
      </c>
      <c r="K36" s="31" t="s">
        <v>484</v>
      </c>
      <c r="L36" s="171">
        <v>83</v>
      </c>
      <c r="M36" s="31" t="s">
        <v>485</v>
      </c>
      <c r="N36" s="31">
        <v>96</v>
      </c>
      <c r="O36" s="29">
        <v>1</v>
      </c>
      <c r="P36" s="39" t="s">
        <v>9</v>
      </c>
    </row>
    <row r="37" ht="25" customHeight="1" spans="1:16">
      <c r="A37" s="22">
        <v>36</v>
      </c>
      <c r="B37" s="22" t="s">
        <v>171</v>
      </c>
      <c r="C37" s="22" t="s">
        <v>302</v>
      </c>
      <c r="D37" s="22" t="s">
        <v>298</v>
      </c>
      <c r="E37" s="22" t="s">
        <v>486</v>
      </c>
      <c r="F37" s="22" t="s">
        <v>487</v>
      </c>
      <c r="G37" s="22" t="s">
        <v>305</v>
      </c>
      <c r="H37" s="22"/>
      <c r="I37" s="11">
        <v>3</v>
      </c>
      <c r="J37" s="29">
        <v>34</v>
      </c>
      <c r="K37" s="29" t="s">
        <v>488</v>
      </c>
      <c r="L37" s="29">
        <v>24</v>
      </c>
      <c r="M37" s="29" t="s">
        <v>489</v>
      </c>
      <c r="N37" s="29">
        <v>34</v>
      </c>
      <c r="O37" s="29">
        <v>2</v>
      </c>
      <c r="P37" s="40" t="s">
        <v>27</v>
      </c>
    </row>
    <row r="38" ht="25" customHeight="1" spans="1:16">
      <c r="A38" s="22">
        <v>37</v>
      </c>
      <c r="B38" s="22" t="s">
        <v>171</v>
      </c>
      <c r="C38" s="22" t="s">
        <v>490</v>
      </c>
      <c r="D38" s="22" t="s">
        <v>298</v>
      </c>
      <c r="E38" s="22" t="s">
        <v>491</v>
      </c>
      <c r="F38" s="22" t="s">
        <v>492</v>
      </c>
      <c r="G38" s="22" t="s">
        <v>493</v>
      </c>
      <c r="H38" s="22"/>
      <c r="I38" s="11">
        <v>5</v>
      </c>
      <c r="J38" s="29">
        <v>19</v>
      </c>
      <c r="K38" s="29" t="s">
        <v>494</v>
      </c>
      <c r="L38" s="29">
        <v>29</v>
      </c>
      <c r="M38" s="29" t="s">
        <v>495</v>
      </c>
      <c r="N38" s="29">
        <v>29</v>
      </c>
      <c r="O38" s="29">
        <v>3</v>
      </c>
      <c r="P38" s="40" t="s">
        <v>27</v>
      </c>
    </row>
    <row r="39" ht="25" customHeight="1" spans="1:16">
      <c r="A39" s="22">
        <v>39</v>
      </c>
      <c r="B39" s="22" t="s">
        <v>178</v>
      </c>
      <c r="C39" s="22" t="s">
        <v>496</v>
      </c>
      <c r="D39" s="22" t="s">
        <v>298</v>
      </c>
      <c r="E39" s="22" t="s">
        <v>497</v>
      </c>
      <c r="F39" s="22" t="s">
        <v>498</v>
      </c>
      <c r="G39" s="22" t="s">
        <v>499</v>
      </c>
      <c r="H39" s="22" t="s">
        <v>500</v>
      </c>
      <c r="I39" s="11">
        <v>2</v>
      </c>
      <c r="J39" s="29">
        <v>25</v>
      </c>
      <c r="K39" s="29" t="s">
        <v>501</v>
      </c>
      <c r="L39" s="29">
        <v>15</v>
      </c>
      <c r="M39" s="29" t="s">
        <v>502</v>
      </c>
      <c r="N39" s="29">
        <v>25</v>
      </c>
      <c r="O39" s="29">
        <v>4</v>
      </c>
      <c r="P39" s="40" t="s">
        <v>136</v>
      </c>
    </row>
    <row r="40" ht="25" customHeight="1" spans="1:16">
      <c r="A40" s="22">
        <v>38</v>
      </c>
      <c r="B40" s="22" t="s">
        <v>171</v>
      </c>
      <c r="C40" s="22" t="s">
        <v>490</v>
      </c>
      <c r="D40" s="22" t="s">
        <v>298</v>
      </c>
      <c r="E40" s="22" t="s">
        <v>503</v>
      </c>
      <c r="F40" s="22" t="s">
        <v>504</v>
      </c>
      <c r="G40" s="22" t="s">
        <v>493</v>
      </c>
      <c r="H40" s="22"/>
      <c r="I40" s="11">
        <v>4</v>
      </c>
      <c r="J40" s="29">
        <v>19</v>
      </c>
      <c r="K40" s="29" t="s">
        <v>505</v>
      </c>
      <c r="L40" s="29">
        <v>19</v>
      </c>
      <c r="M40" s="29" t="s">
        <v>506</v>
      </c>
      <c r="N40" s="29">
        <v>19</v>
      </c>
      <c r="O40" s="29">
        <v>5</v>
      </c>
      <c r="P40" s="40" t="s">
        <v>136</v>
      </c>
    </row>
    <row r="41" ht="25" customHeight="1"/>
  </sheetData>
  <mergeCells count="6">
    <mergeCell ref="A1:O1"/>
    <mergeCell ref="A2:O2"/>
    <mergeCell ref="A17:O17"/>
    <mergeCell ref="A18:O18"/>
    <mergeCell ref="A33:O33"/>
    <mergeCell ref="A34:O34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workbookViewId="0">
      <selection activeCell="N3" sqref="N3:N8"/>
    </sheetView>
  </sheetViews>
  <sheetFormatPr defaultColWidth="9" defaultRowHeight="13.5" outlineLevelRow="7"/>
  <cols>
    <col min="1" max="1" width="7" customWidth="1"/>
    <col min="3" max="3" width="30.1333333333333" customWidth="1"/>
    <col min="4" max="4" width="7.89166666666667" customWidth="1"/>
    <col min="14" max="14" width="20.6666666666667" customWidth="1"/>
  </cols>
  <sheetData>
    <row r="1" ht="25" customHeight="1" spans="1:14">
      <c r="A1" s="148" t="s">
        <v>507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57"/>
    </row>
    <row r="2" ht="28" customHeight="1" spans="1:15">
      <c r="A2" s="33" t="s">
        <v>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143"/>
      <c r="O2" s="111"/>
    </row>
    <row r="3" ht="46" customHeight="1" spans="1:15">
      <c r="A3" s="25" t="s">
        <v>508</v>
      </c>
      <c r="B3" s="25" t="s">
        <v>509</v>
      </c>
      <c r="C3" s="26" t="s">
        <v>510</v>
      </c>
      <c r="D3" s="26" t="s">
        <v>511</v>
      </c>
      <c r="E3" s="26" t="s">
        <v>512</v>
      </c>
      <c r="F3" s="26" t="s">
        <v>513</v>
      </c>
      <c r="G3" s="26" t="s">
        <v>514</v>
      </c>
      <c r="H3" s="26" t="s">
        <v>515</v>
      </c>
      <c r="I3" s="26" t="s">
        <v>76</v>
      </c>
      <c r="J3" s="26" t="s">
        <v>77</v>
      </c>
      <c r="K3" s="26" t="s">
        <v>516</v>
      </c>
      <c r="L3" s="26" t="s">
        <v>517</v>
      </c>
      <c r="M3" s="26" t="s">
        <v>84</v>
      </c>
      <c r="N3" s="10" t="s">
        <v>85</v>
      </c>
      <c r="O3" s="111"/>
    </row>
    <row r="4" ht="25" customHeight="1" spans="1:14">
      <c r="A4" s="22">
        <v>1</v>
      </c>
      <c r="B4" s="22" t="s">
        <v>353</v>
      </c>
      <c r="C4" s="22" t="s">
        <v>518</v>
      </c>
      <c r="D4" s="22" t="s">
        <v>173</v>
      </c>
      <c r="E4" s="22" t="s">
        <v>519</v>
      </c>
      <c r="F4" s="22" t="s">
        <v>520</v>
      </c>
      <c r="G4" s="22" t="s">
        <v>521</v>
      </c>
      <c r="H4" s="22" t="s">
        <v>522</v>
      </c>
      <c r="I4" s="22" t="s">
        <v>523</v>
      </c>
      <c r="J4" s="26"/>
      <c r="K4" s="25">
        <v>1</v>
      </c>
      <c r="L4" s="64">
        <v>44</v>
      </c>
      <c r="M4" s="64">
        <v>1</v>
      </c>
      <c r="N4" s="154" t="s">
        <v>9</v>
      </c>
    </row>
    <row r="5" ht="25" customHeight="1" spans="1:14">
      <c r="A5" s="22">
        <v>2</v>
      </c>
      <c r="B5" s="22" t="s">
        <v>178</v>
      </c>
      <c r="C5" s="22" t="s">
        <v>524</v>
      </c>
      <c r="D5" s="22" t="s">
        <v>173</v>
      </c>
      <c r="E5" s="22" t="s">
        <v>525</v>
      </c>
      <c r="F5" s="22" t="s">
        <v>526</v>
      </c>
      <c r="G5" s="22" t="s">
        <v>527</v>
      </c>
      <c r="H5" s="22" t="s">
        <v>528</v>
      </c>
      <c r="I5" s="22" t="s">
        <v>529</v>
      </c>
      <c r="J5" s="22" t="s">
        <v>265</v>
      </c>
      <c r="K5" s="25">
        <v>3</v>
      </c>
      <c r="L5" s="64">
        <v>38</v>
      </c>
      <c r="M5" s="64">
        <v>2</v>
      </c>
      <c r="N5" s="154" t="s">
        <v>9</v>
      </c>
    </row>
    <row r="6" ht="25" customHeight="1" spans="1:14">
      <c r="A6" s="22">
        <v>3</v>
      </c>
      <c r="B6" s="22" t="s">
        <v>178</v>
      </c>
      <c r="C6" s="22" t="s">
        <v>530</v>
      </c>
      <c r="D6" s="22" t="s">
        <v>173</v>
      </c>
      <c r="E6" s="22" t="s">
        <v>531</v>
      </c>
      <c r="F6" s="22" t="s">
        <v>532</v>
      </c>
      <c r="G6" s="22" t="s">
        <v>533</v>
      </c>
      <c r="H6" s="22" t="s">
        <v>534</v>
      </c>
      <c r="I6" s="22" t="s">
        <v>535</v>
      </c>
      <c r="J6" s="22" t="s">
        <v>536</v>
      </c>
      <c r="K6" s="25">
        <v>2</v>
      </c>
      <c r="L6" s="64">
        <v>34</v>
      </c>
      <c r="M6" s="64">
        <v>3</v>
      </c>
      <c r="N6" s="154" t="s">
        <v>27</v>
      </c>
    </row>
    <row r="7" ht="25" customHeight="1" spans="1:14">
      <c r="A7" s="22">
        <v>4</v>
      </c>
      <c r="B7" s="22" t="s">
        <v>178</v>
      </c>
      <c r="C7" s="22" t="s">
        <v>537</v>
      </c>
      <c r="D7" s="22" t="s">
        <v>173</v>
      </c>
      <c r="E7" s="22" t="s">
        <v>538</v>
      </c>
      <c r="F7" s="22" t="s">
        <v>539</v>
      </c>
      <c r="G7" s="22" t="s">
        <v>540</v>
      </c>
      <c r="H7" s="22" t="s">
        <v>541</v>
      </c>
      <c r="I7" s="22" t="s">
        <v>542</v>
      </c>
      <c r="J7" s="22" t="s">
        <v>543</v>
      </c>
      <c r="K7" s="25">
        <v>5</v>
      </c>
      <c r="L7" s="64">
        <v>32</v>
      </c>
      <c r="M7" s="64">
        <v>4</v>
      </c>
      <c r="N7" s="154" t="s">
        <v>27</v>
      </c>
    </row>
    <row r="8" ht="25" customHeight="1" spans="1:14">
      <c r="A8" s="22">
        <v>5</v>
      </c>
      <c r="B8" s="22" t="s">
        <v>178</v>
      </c>
      <c r="C8" s="22" t="s">
        <v>537</v>
      </c>
      <c r="D8" s="22" t="s">
        <v>173</v>
      </c>
      <c r="E8" s="22" t="s">
        <v>544</v>
      </c>
      <c r="F8" s="22" t="s">
        <v>545</v>
      </c>
      <c r="G8" s="22" t="s">
        <v>546</v>
      </c>
      <c r="H8" s="22" t="s">
        <v>547</v>
      </c>
      <c r="I8" s="22" t="s">
        <v>548</v>
      </c>
      <c r="J8" s="22" t="s">
        <v>543</v>
      </c>
      <c r="K8" s="25">
        <v>4</v>
      </c>
      <c r="L8" s="64">
        <v>30</v>
      </c>
      <c r="M8" s="64">
        <v>5</v>
      </c>
      <c r="N8" s="154" t="s">
        <v>136</v>
      </c>
    </row>
  </sheetData>
  <mergeCells count="2">
    <mergeCell ref="A1:M1"/>
    <mergeCell ref="A2:M2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"/>
  <sheetViews>
    <sheetView topLeftCell="B8" workbookViewId="0">
      <selection activeCell="P3" sqref="P3:P20"/>
    </sheetView>
  </sheetViews>
  <sheetFormatPr defaultColWidth="9" defaultRowHeight="13.5"/>
  <cols>
    <col min="1" max="1" width="7.10833333333333" style="1" customWidth="1"/>
    <col min="2" max="2" width="9" style="1"/>
    <col min="3" max="3" width="30.1333333333333" style="1" customWidth="1"/>
    <col min="4" max="4" width="8.225" style="1" customWidth="1"/>
    <col min="5" max="15" width="9" style="1"/>
    <col min="16" max="16" width="18.225" style="1" customWidth="1"/>
  </cols>
  <sheetData>
    <row r="1" ht="32" customHeight="1" spans="1:16">
      <c r="A1" s="148" t="s">
        <v>549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30"/>
    </row>
    <row r="2" ht="29" customHeight="1" spans="1:17">
      <c r="A2" s="33" t="s">
        <v>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153"/>
      <c r="Q2" s="111"/>
    </row>
    <row r="3" ht="38" customHeight="1" spans="1:17">
      <c r="A3" s="149" t="s">
        <v>508</v>
      </c>
      <c r="B3" s="149" t="s">
        <v>509</v>
      </c>
      <c r="C3" s="150" t="s">
        <v>510</v>
      </c>
      <c r="D3" s="150" t="s">
        <v>511</v>
      </c>
      <c r="E3" s="150" t="s">
        <v>512</v>
      </c>
      <c r="F3" s="150" t="s">
        <v>513</v>
      </c>
      <c r="G3" s="150" t="s">
        <v>514</v>
      </c>
      <c r="H3" s="150" t="s">
        <v>515</v>
      </c>
      <c r="I3" s="150" t="s">
        <v>550</v>
      </c>
      <c r="J3" s="150" t="s">
        <v>551</v>
      </c>
      <c r="K3" s="150" t="s">
        <v>76</v>
      </c>
      <c r="L3" s="150" t="s">
        <v>77</v>
      </c>
      <c r="M3" s="150" t="s">
        <v>170</v>
      </c>
      <c r="N3" s="150" t="s">
        <v>517</v>
      </c>
      <c r="O3" s="150" t="s">
        <v>84</v>
      </c>
      <c r="P3" s="10" t="s">
        <v>85</v>
      </c>
      <c r="Q3" s="111"/>
    </row>
    <row r="4" ht="25" customHeight="1" spans="1:16">
      <c r="A4" s="22">
        <v>10</v>
      </c>
      <c r="B4" s="22" t="s">
        <v>178</v>
      </c>
      <c r="C4" s="22" t="s">
        <v>552</v>
      </c>
      <c r="D4" s="22" t="s">
        <v>173</v>
      </c>
      <c r="E4" s="22" t="s">
        <v>553</v>
      </c>
      <c r="F4" s="22" t="s">
        <v>554</v>
      </c>
      <c r="G4" s="22" t="s">
        <v>555</v>
      </c>
      <c r="H4" s="22" t="s">
        <v>556</v>
      </c>
      <c r="I4" s="22"/>
      <c r="J4" s="22"/>
      <c r="K4" s="22" t="s">
        <v>557</v>
      </c>
      <c r="L4" s="22" t="s">
        <v>558</v>
      </c>
      <c r="M4" s="22">
        <v>8</v>
      </c>
      <c r="N4" s="29">
        <v>470</v>
      </c>
      <c r="O4" s="29">
        <v>1</v>
      </c>
      <c r="P4" s="154" t="s">
        <v>9</v>
      </c>
    </row>
    <row r="5" ht="25" customHeight="1" spans="1:16">
      <c r="A5" s="22">
        <v>2</v>
      </c>
      <c r="B5" s="22" t="s">
        <v>353</v>
      </c>
      <c r="C5" s="22" t="s">
        <v>518</v>
      </c>
      <c r="D5" s="22" t="s">
        <v>173</v>
      </c>
      <c r="E5" s="22" t="s">
        <v>559</v>
      </c>
      <c r="F5" s="22" t="s">
        <v>560</v>
      </c>
      <c r="G5" s="22" t="s">
        <v>561</v>
      </c>
      <c r="H5" s="22" t="s">
        <v>562</v>
      </c>
      <c r="I5" s="22"/>
      <c r="J5" s="22"/>
      <c r="K5" s="22" t="s">
        <v>523</v>
      </c>
      <c r="L5" s="22"/>
      <c r="M5" s="22">
        <v>5</v>
      </c>
      <c r="N5" s="29">
        <v>450</v>
      </c>
      <c r="O5" s="29">
        <v>2</v>
      </c>
      <c r="P5" s="154" t="s">
        <v>9</v>
      </c>
    </row>
    <row r="6" ht="25" customHeight="1" spans="1:16">
      <c r="A6" s="22">
        <v>1</v>
      </c>
      <c r="B6" s="22" t="s">
        <v>353</v>
      </c>
      <c r="C6" s="22" t="s">
        <v>518</v>
      </c>
      <c r="D6" s="22" t="s">
        <v>173</v>
      </c>
      <c r="E6" s="22" t="s">
        <v>563</v>
      </c>
      <c r="F6" s="22" t="s">
        <v>564</v>
      </c>
      <c r="G6" s="22" t="s">
        <v>565</v>
      </c>
      <c r="H6" s="22" t="s">
        <v>566</v>
      </c>
      <c r="I6" s="22"/>
      <c r="J6" s="22"/>
      <c r="K6" s="22" t="s">
        <v>523</v>
      </c>
      <c r="L6" s="26"/>
      <c r="M6" s="26">
        <v>2</v>
      </c>
      <c r="N6" s="29">
        <v>420</v>
      </c>
      <c r="O6" s="29">
        <v>3</v>
      </c>
      <c r="P6" s="154" t="s">
        <v>9</v>
      </c>
    </row>
    <row r="7" s="147" customFormat="1" ht="25" customHeight="1" spans="1:16">
      <c r="A7" s="151">
        <v>8</v>
      </c>
      <c r="B7" s="151" t="s">
        <v>18</v>
      </c>
      <c r="C7" s="151" t="s">
        <v>567</v>
      </c>
      <c r="D7" s="151" t="s">
        <v>87</v>
      </c>
      <c r="E7" s="151" t="s">
        <v>568</v>
      </c>
      <c r="F7" s="151" t="s">
        <v>569</v>
      </c>
      <c r="G7" s="151" t="s">
        <v>570</v>
      </c>
      <c r="H7" s="151" t="s">
        <v>571</v>
      </c>
      <c r="I7" s="151"/>
      <c r="J7" s="151"/>
      <c r="K7" s="151" t="s">
        <v>572</v>
      </c>
      <c r="L7" s="151" t="s">
        <v>573</v>
      </c>
      <c r="M7" s="151">
        <v>6</v>
      </c>
      <c r="N7" s="154">
        <v>390</v>
      </c>
      <c r="O7" s="154">
        <v>4</v>
      </c>
      <c r="P7" s="154" t="s">
        <v>27</v>
      </c>
    </row>
    <row r="8" ht="25" customHeight="1" spans="1:16">
      <c r="A8" s="22">
        <v>12</v>
      </c>
      <c r="B8" s="22" t="s">
        <v>178</v>
      </c>
      <c r="C8" s="22" t="s">
        <v>574</v>
      </c>
      <c r="D8" s="22" t="s">
        <v>173</v>
      </c>
      <c r="E8" s="22" t="s">
        <v>575</v>
      </c>
      <c r="F8" s="22" t="s">
        <v>576</v>
      </c>
      <c r="G8" s="23" t="s">
        <v>577</v>
      </c>
      <c r="H8" s="23" t="s">
        <v>578</v>
      </c>
      <c r="I8" s="23" t="s">
        <v>579</v>
      </c>
      <c r="J8" s="23" t="s">
        <v>580</v>
      </c>
      <c r="K8" s="22" t="s">
        <v>581</v>
      </c>
      <c r="L8" s="22" t="s">
        <v>582</v>
      </c>
      <c r="M8" s="22">
        <v>4</v>
      </c>
      <c r="N8" s="29">
        <v>350</v>
      </c>
      <c r="O8" s="29">
        <v>5</v>
      </c>
      <c r="P8" s="154" t="s">
        <v>27</v>
      </c>
    </row>
    <row r="9" ht="25" customHeight="1" spans="1:16">
      <c r="A9" s="22">
        <v>3</v>
      </c>
      <c r="B9" s="22" t="s">
        <v>353</v>
      </c>
      <c r="C9" s="22" t="s">
        <v>583</v>
      </c>
      <c r="D9" s="22" t="s">
        <v>173</v>
      </c>
      <c r="E9" s="22" t="s">
        <v>584</v>
      </c>
      <c r="F9" s="22" t="s">
        <v>585</v>
      </c>
      <c r="G9" s="23" t="s">
        <v>586</v>
      </c>
      <c r="H9" s="23" t="s">
        <v>587</v>
      </c>
      <c r="I9" s="23" t="s">
        <v>588</v>
      </c>
      <c r="J9" s="23" t="s">
        <v>589</v>
      </c>
      <c r="K9" s="22" t="s">
        <v>590</v>
      </c>
      <c r="L9" s="22"/>
      <c r="M9" s="22">
        <v>7</v>
      </c>
      <c r="N9" s="29">
        <v>325</v>
      </c>
      <c r="O9" s="29">
        <v>6</v>
      </c>
      <c r="P9" s="154" t="s">
        <v>27</v>
      </c>
    </row>
    <row r="10" ht="25" customHeight="1" spans="1:16">
      <c r="A10" s="152">
        <v>9</v>
      </c>
      <c r="B10" s="22" t="s">
        <v>178</v>
      </c>
      <c r="C10" s="22" t="s">
        <v>552</v>
      </c>
      <c r="D10" s="22" t="s">
        <v>173</v>
      </c>
      <c r="E10" s="22" t="s">
        <v>591</v>
      </c>
      <c r="F10" s="22" t="s">
        <v>592</v>
      </c>
      <c r="G10" s="22" t="s">
        <v>593</v>
      </c>
      <c r="H10" s="22" t="s">
        <v>594</v>
      </c>
      <c r="I10" s="22"/>
      <c r="J10" s="22"/>
      <c r="K10" s="22" t="s">
        <v>557</v>
      </c>
      <c r="L10" s="22" t="s">
        <v>595</v>
      </c>
      <c r="M10" s="22">
        <v>1</v>
      </c>
      <c r="N10" s="29">
        <v>325</v>
      </c>
      <c r="O10" s="29">
        <v>6</v>
      </c>
      <c r="P10" s="154" t="s">
        <v>136</v>
      </c>
    </row>
    <row r="11" ht="25" customHeight="1" spans="1:16">
      <c r="A11" s="22">
        <v>11</v>
      </c>
      <c r="B11" s="22" t="s">
        <v>178</v>
      </c>
      <c r="C11" s="22" t="s">
        <v>530</v>
      </c>
      <c r="D11" s="22" t="s">
        <v>173</v>
      </c>
      <c r="E11" s="22" t="s">
        <v>596</v>
      </c>
      <c r="F11" s="22" t="s">
        <v>597</v>
      </c>
      <c r="G11" s="22" t="s">
        <v>598</v>
      </c>
      <c r="H11" s="22" t="s">
        <v>599</v>
      </c>
      <c r="I11" s="22"/>
      <c r="J11" s="22"/>
      <c r="K11" s="22" t="s">
        <v>536</v>
      </c>
      <c r="L11" s="22" t="s">
        <v>600</v>
      </c>
      <c r="M11" s="22">
        <v>10</v>
      </c>
      <c r="N11" s="29">
        <v>310</v>
      </c>
      <c r="O11" s="29">
        <v>8</v>
      </c>
      <c r="P11" s="154" t="s">
        <v>136</v>
      </c>
    </row>
    <row r="12" ht="25" customHeight="1" spans="1:16">
      <c r="A12" s="22">
        <v>13</v>
      </c>
      <c r="B12" s="22" t="s">
        <v>178</v>
      </c>
      <c r="C12" s="22" t="s">
        <v>574</v>
      </c>
      <c r="D12" s="22" t="s">
        <v>173</v>
      </c>
      <c r="E12" s="22" t="s">
        <v>601</v>
      </c>
      <c r="F12" s="22" t="s">
        <v>602</v>
      </c>
      <c r="G12" s="23" t="s">
        <v>603</v>
      </c>
      <c r="H12" s="23" t="s">
        <v>604</v>
      </c>
      <c r="I12" s="23" t="s">
        <v>605</v>
      </c>
      <c r="J12" s="23" t="s">
        <v>606</v>
      </c>
      <c r="K12" s="22" t="s">
        <v>582</v>
      </c>
      <c r="L12" s="22" t="s">
        <v>581</v>
      </c>
      <c r="M12" s="22">
        <v>9</v>
      </c>
      <c r="N12" s="29">
        <v>300</v>
      </c>
      <c r="O12" s="29">
        <v>9</v>
      </c>
      <c r="P12" s="154" t="s">
        <v>136</v>
      </c>
    </row>
    <row r="13" ht="25" customHeight="1" spans="1:16">
      <c r="A13" s="22">
        <v>4</v>
      </c>
      <c r="B13" s="22" t="s">
        <v>171</v>
      </c>
      <c r="C13" s="22" t="s">
        <v>401</v>
      </c>
      <c r="D13" s="22" t="s">
        <v>173</v>
      </c>
      <c r="E13" s="22" t="s">
        <v>607</v>
      </c>
      <c r="F13" s="22" t="s">
        <v>608</v>
      </c>
      <c r="G13" s="22" t="s">
        <v>609</v>
      </c>
      <c r="H13" s="22" t="s">
        <v>610</v>
      </c>
      <c r="I13" s="22"/>
      <c r="J13" s="22"/>
      <c r="K13" s="22" t="s">
        <v>611</v>
      </c>
      <c r="L13" s="22"/>
      <c r="M13" s="22">
        <v>3</v>
      </c>
      <c r="N13" s="29">
        <v>210</v>
      </c>
      <c r="O13" s="29">
        <v>10</v>
      </c>
      <c r="P13" s="154" t="s">
        <v>136</v>
      </c>
    </row>
    <row r="14" ht="25" customHeight="1" spans="1:16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155"/>
    </row>
    <row r="15" ht="25" customHeight="1" spans="1:15">
      <c r="A15" s="29" t="s">
        <v>612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</row>
    <row r="16" ht="37" customHeight="1" spans="1:17">
      <c r="A16" s="25" t="s">
        <v>508</v>
      </c>
      <c r="B16" s="25" t="s">
        <v>509</v>
      </c>
      <c r="C16" s="26" t="s">
        <v>510</v>
      </c>
      <c r="D16" s="26" t="s">
        <v>511</v>
      </c>
      <c r="E16" s="26" t="s">
        <v>512</v>
      </c>
      <c r="F16" s="26" t="s">
        <v>513</v>
      </c>
      <c r="G16" s="26" t="s">
        <v>514</v>
      </c>
      <c r="H16" s="26" t="s">
        <v>515</v>
      </c>
      <c r="I16" s="26" t="s">
        <v>550</v>
      </c>
      <c r="J16" s="26" t="s">
        <v>551</v>
      </c>
      <c r="K16" s="26" t="s">
        <v>76</v>
      </c>
      <c r="L16" s="26" t="s">
        <v>77</v>
      </c>
      <c r="M16" s="26" t="s">
        <v>170</v>
      </c>
      <c r="N16" s="26" t="s">
        <v>517</v>
      </c>
      <c r="O16" s="26" t="s">
        <v>84</v>
      </c>
      <c r="P16" s="10" t="s">
        <v>85</v>
      </c>
      <c r="Q16" s="111"/>
    </row>
    <row r="17" ht="25" customHeight="1" spans="1:16">
      <c r="A17" s="22">
        <v>5</v>
      </c>
      <c r="B17" s="22" t="s">
        <v>353</v>
      </c>
      <c r="C17" s="22" t="s">
        <v>613</v>
      </c>
      <c r="D17" s="22" t="s">
        <v>261</v>
      </c>
      <c r="E17" s="22" t="s">
        <v>614</v>
      </c>
      <c r="F17" s="22" t="s">
        <v>615</v>
      </c>
      <c r="G17" s="22" t="s">
        <v>616</v>
      </c>
      <c r="H17" s="22" t="s">
        <v>617</v>
      </c>
      <c r="I17" s="22"/>
      <c r="J17" s="22"/>
      <c r="K17" s="22" t="s">
        <v>618</v>
      </c>
      <c r="L17" s="22"/>
      <c r="M17" s="22">
        <v>11</v>
      </c>
      <c r="N17" s="29">
        <v>330</v>
      </c>
      <c r="O17" s="29">
        <v>1</v>
      </c>
      <c r="P17" s="154" t="s">
        <v>9</v>
      </c>
    </row>
    <row r="18" ht="25" customHeight="1" spans="1:16">
      <c r="A18" s="22">
        <v>7</v>
      </c>
      <c r="B18" s="22" t="s">
        <v>171</v>
      </c>
      <c r="C18" s="22" t="s">
        <v>619</v>
      </c>
      <c r="D18" s="22" t="s">
        <v>261</v>
      </c>
      <c r="E18" s="22" t="s">
        <v>620</v>
      </c>
      <c r="F18" s="22" t="s">
        <v>621</v>
      </c>
      <c r="G18" s="22" t="s">
        <v>622</v>
      </c>
      <c r="H18" s="22" t="s">
        <v>623</v>
      </c>
      <c r="I18" s="22"/>
      <c r="J18" s="22"/>
      <c r="K18" s="22" t="s">
        <v>624</v>
      </c>
      <c r="L18" s="22" t="s">
        <v>625</v>
      </c>
      <c r="M18" s="22">
        <v>12</v>
      </c>
      <c r="N18" s="29">
        <v>325</v>
      </c>
      <c r="O18" s="29">
        <v>2</v>
      </c>
      <c r="P18" s="154" t="s">
        <v>9</v>
      </c>
    </row>
    <row r="19" s="120" customFormat="1" ht="25" customHeight="1" spans="1:16">
      <c r="A19" s="152">
        <v>6</v>
      </c>
      <c r="B19" s="152" t="s">
        <v>13</v>
      </c>
      <c r="C19" s="152" t="s">
        <v>626</v>
      </c>
      <c r="D19" s="152" t="s">
        <v>151</v>
      </c>
      <c r="E19" s="152" t="s">
        <v>627</v>
      </c>
      <c r="F19" s="152" t="s">
        <v>628</v>
      </c>
      <c r="G19" s="152" t="s">
        <v>629</v>
      </c>
      <c r="H19" s="152" t="s">
        <v>630</v>
      </c>
      <c r="I19" s="152"/>
      <c r="J19" s="152"/>
      <c r="K19" s="152" t="s">
        <v>631</v>
      </c>
      <c r="L19" s="152" t="s">
        <v>632</v>
      </c>
      <c r="M19" s="152">
        <v>13</v>
      </c>
      <c r="N19" s="156">
        <v>210</v>
      </c>
      <c r="O19" s="156">
        <v>3</v>
      </c>
      <c r="P19" s="154" t="s">
        <v>27</v>
      </c>
    </row>
    <row r="20" ht="25" customHeight="1" spans="1:16">
      <c r="A20" s="22">
        <v>14</v>
      </c>
      <c r="B20" s="22" t="s">
        <v>178</v>
      </c>
      <c r="C20" s="22" t="s">
        <v>272</v>
      </c>
      <c r="D20" s="22" t="s">
        <v>261</v>
      </c>
      <c r="E20" s="22" t="s">
        <v>633</v>
      </c>
      <c r="F20" s="22" t="s">
        <v>634</v>
      </c>
      <c r="G20" s="22" t="s">
        <v>635</v>
      </c>
      <c r="H20" s="22" t="s">
        <v>636</v>
      </c>
      <c r="I20" s="22" t="s">
        <v>637</v>
      </c>
      <c r="J20" s="22" t="s">
        <v>638</v>
      </c>
      <c r="K20" s="22" t="s">
        <v>161</v>
      </c>
      <c r="L20" s="22" t="s">
        <v>639</v>
      </c>
      <c r="M20" s="22">
        <v>14</v>
      </c>
      <c r="N20" s="29">
        <v>70</v>
      </c>
      <c r="O20" s="29">
        <v>4</v>
      </c>
      <c r="P20" s="154" t="s">
        <v>136</v>
      </c>
    </row>
    <row r="21" ht="25" customHeight="1"/>
    <row r="22" ht="25" customHeight="1"/>
  </sheetData>
  <mergeCells count="4">
    <mergeCell ref="A1:O1"/>
    <mergeCell ref="A2:O2"/>
    <mergeCell ref="A14:O14"/>
    <mergeCell ref="A15:O15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8"/>
  <sheetViews>
    <sheetView zoomScale="85" zoomScaleNormal="85" topLeftCell="B10" workbookViewId="0">
      <selection activeCell="T4" sqref="T4:T27"/>
    </sheetView>
  </sheetViews>
  <sheetFormatPr defaultColWidth="9" defaultRowHeight="13.5"/>
  <cols>
    <col min="2" max="2" width="30.1333333333333" customWidth="1"/>
    <col min="3" max="6" width="10" customWidth="1"/>
    <col min="8" max="8" width="10.6333333333333" customWidth="1"/>
    <col min="9" max="9" width="10.7833333333333" style="67" customWidth="1"/>
    <col min="10" max="11" width="10.8833333333333" customWidth="1"/>
    <col min="12" max="13" width="12.8833333333333" customWidth="1"/>
    <col min="14" max="15" width="11.775" style="67" customWidth="1"/>
    <col min="16" max="16" width="14.6666666666667" customWidth="1"/>
    <col min="17" max="17" width="23" customWidth="1"/>
    <col min="18" max="18" width="20" customWidth="1"/>
    <col min="19" max="19" width="18.525" style="67" customWidth="1"/>
    <col min="20" max="20" width="21.5583333333333" customWidth="1"/>
  </cols>
  <sheetData>
    <row r="1" ht="25" customHeight="1" spans="1:20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78"/>
    </row>
    <row r="2" ht="25" customHeight="1" spans="1:20">
      <c r="A2" s="121" t="s">
        <v>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41"/>
      <c r="T2" s="78"/>
    </row>
    <row r="3" ht="25" customHeight="1" spans="1:21">
      <c r="A3" s="71" t="s">
        <v>71</v>
      </c>
      <c r="B3" s="71" t="s">
        <v>640</v>
      </c>
      <c r="C3" s="71" t="s">
        <v>641</v>
      </c>
      <c r="D3" s="71" t="s">
        <v>642</v>
      </c>
      <c r="E3" s="71" t="s">
        <v>643</v>
      </c>
      <c r="F3" s="71" t="s">
        <v>644</v>
      </c>
      <c r="G3" s="71" t="s">
        <v>645</v>
      </c>
      <c r="H3" s="71"/>
      <c r="I3" s="71"/>
      <c r="J3" s="71" t="s">
        <v>646</v>
      </c>
      <c r="K3" s="71"/>
      <c r="L3" s="71"/>
      <c r="M3" s="71"/>
      <c r="N3" s="71"/>
      <c r="O3" s="71"/>
      <c r="P3" s="71"/>
      <c r="Q3" s="71"/>
      <c r="R3" s="142" t="s">
        <v>647</v>
      </c>
      <c r="S3" s="71" t="s">
        <v>84</v>
      </c>
      <c r="T3" s="143"/>
      <c r="U3" s="111"/>
    </row>
    <row r="4" ht="45" customHeight="1" spans="1:21">
      <c r="A4" s="71"/>
      <c r="B4" s="71"/>
      <c r="C4" s="71"/>
      <c r="D4" s="71"/>
      <c r="E4" s="71"/>
      <c r="F4" s="71"/>
      <c r="G4" s="123" t="s">
        <v>648</v>
      </c>
      <c r="H4" s="74" t="s">
        <v>649</v>
      </c>
      <c r="I4" s="128" t="s">
        <v>650</v>
      </c>
      <c r="J4" s="91" t="s">
        <v>651</v>
      </c>
      <c r="K4" s="92" t="s">
        <v>652</v>
      </c>
      <c r="L4" s="91" t="s">
        <v>653</v>
      </c>
      <c r="M4" s="92" t="s">
        <v>654</v>
      </c>
      <c r="N4" s="71" t="s">
        <v>655</v>
      </c>
      <c r="O4" s="74" t="s">
        <v>656</v>
      </c>
      <c r="P4" s="128" t="s">
        <v>657</v>
      </c>
      <c r="Q4" s="71" t="s">
        <v>658</v>
      </c>
      <c r="R4" s="142"/>
      <c r="S4" s="71"/>
      <c r="T4" s="144" t="s">
        <v>85</v>
      </c>
      <c r="U4" s="111"/>
    </row>
    <row r="5" ht="25" customHeight="1" spans="1:20">
      <c r="A5" s="75">
        <v>12</v>
      </c>
      <c r="B5" s="75" t="s">
        <v>659</v>
      </c>
      <c r="C5" s="75" t="s">
        <v>660</v>
      </c>
      <c r="D5" s="75" t="s">
        <v>661</v>
      </c>
      <c r="E5" s="75" t="s">
        <v>662</v>
      </c>
      <c r="F5" s="75" t="s">
        <v>663</v>
      </c>
      <c r="G5" s="75">
        <v>21</v>
      </c>
      <c r="H5" s="77">
        <v>98</v>
      </c>
      <c r="I5" s="95">
        <f t="shared" ref="I5:I8" si="0">SUM(H5*40%)</f>
        <v>39.2</v>
      </c>
      <c r="J5" s="75">
        <v>95</v>
      </c>
      <c r="K5" s="97">
        <f t="shared" ref="K5:K8" si="1">SUM(J5*40%)</f>
        <v>38</v>
      </c>
      <c r="L5" s="75">
        <v>100</v>
      </c>
      <c r="M5" s="98">
        <f t="shared" ref="M5:M8" si="2">SUM(L5*60%)</f>
        <v>60</v>
      </c>
      <c r="N5" s="75">
        <v>127</v>
      </c>
      <c r="O5" s="112">
        <f t="shared" ref="O5:O8" si="3">K5+M5</f>
        <v>98</v>
      </c>
      <c r="P5" s="113">
        <f t="shared" ref="P5:P8" si="4">O5*60%</f>
        <v>58.8</v>
      </c>
      <c r="Q5" s="75" t="s">
        <v>664</v>
      </c>
      <c r="R5" s="114">
        <f t="shared" ref="R5:R8" si="5">I5+P5</f>
        <v>98</v>
      </c>
      <c r="S5" s="75">
        <v>1</v>
      </c>
      <c r="T5" s="115" t="s">
        <v>9</v>
      </c>
    </row>
    <row r="6" ht="25" customHeight="1" spans="1:20">
      <c r="A6" s="75">
        <v>14</v>
      </c>
      <c r="B6" s="75" t="s">
        <v>659</v>
      </c>
      <c r="C6" s="75" t="s">
        <v>665</v>
      </c>
      <c r="D6" s="75" t="s">
        <v>666</v>
      </c>
      <c r="E6" s="75" t="s">
        <v>663</v>
      </c>
      <c r="F6" s="75" t="s">
        <v>662</v>
      </c>
      <c r="G6" s="75">
        <v>18</v>
      </c>
      <c r="H6" s="77">
        <v>70</v>
      </c>
      <c r="I6" s="95">
        <f t="shared" si="0"/>
        <v>28</v>
      </c>
      <c r="J6" s="75">
        <v>95</v>
      </c>
      <c r="K6" s="97">
        <f t="shared" si="1"/>
        <v>38</v>
      </c>
      <c r="L6" s="75">
        <v>100</v>
      </c>
      <c r="M6" s="98">
        <f t="shared" si="2"/>
        <v>60</v>
      </c>
      <c r="N6" s="75">
        <v>52</v>
      </c>
      <c r="O6" s="112">
        <f t="shared" si="3"/>
        <v>98</v>
      </c>
      <c r="P6" s="113">
        <f t="shared" si="4"/>
        <v>58.8</v>
      </c>
      <c r="Q6" s="75" t="s">
        <v>667</v>
      </c>
      <c r="R6" s="114">
        <f t="shared" si="5"/>
        <v>86.8</v>
      </c>
      <c r="S6" s="75">
        <v>2</v>
      </c>
      <c r="T6" s="115" t="s">
        <v>9</v>
      </c>
    </row>
    <row r="7" ht="25" customHeight="1" spans="1:20">
      <c r="A7" s="75">
        <v>13</v>
      </c>
      <c r="B7" s="75" t="s">
        <v>567</v>
      </c>
      <c r="C7" s="75" t="s">
        <v>668</v>
      </c>
      <c r="D7" s="75" t="s">
        <v>669</v>
      </c>
      <c r="E7" s="75" t="s">
        <v>573</v>
      </c>
      <c r="F7" s="75" t="s">
        <v>572</v>
      </c>
      <c r="G7" s="75">
        <v>19</v>
      </c>
      <c r="H7" s="77">
        <v>80</v>
      </c>
      <c r="I7" s="95">
        <f t="shared" si="0"/>
        <v>32</v>
      </c>
      <c r="J7" s="75">
        <v>75</v>
      </c>
      <c r="K7" s="97">
        <f t="shared" si="1"/>
        <v>30</v>
      </c>
      <c r="L7" s="75">
        <v>95</v>
      </c>
      <c r="M7" s="98">
        <f t="shared" si="2"/>
        <v>57</v>
      </c>
      <c r="N7" s="75">
        <v>240</v>
      </c>
      <c r="O7" s="112">
        <f t="shared" si="3"/>
        <v>87</v>
      </c>
      <c r="P7" s="113">
        <f t="shared" si="4"/>
        <v>52.2</v>
      </c>
      <c r="Q7" s="75" t="s">
        <v>670</v>
      </c>
      <c r="R7" s="114">
        <f t="shared" si="5"/>
        <v>84.2</v>
      </c>
      <c r="S7" s="75">
        <v>3</v>
      </c>
      <c r="T7" s="115" t="s">
        <v>9</v>
      </c>
    </row>
    <row r="8" ht="25" customHeight="1" spans="1:20">
      <c r="A8" s="75">
        <v>9</v>
      </c>
      <c r="B8" s="75" t="s">
        <v>23</v>
      </c>
      <c r="C8" s="75" t="s">
        <v>671</v>
      </c>
      <c r="D8" s="75" t="s">
        <v>672</v>
      </c>
      <c r="E8" s="75" t="s">
        <v>673</v>
      </c>
      <c r="F8" s="75" t="s">
        <v>674</v>
      </c>
      <c r="G8" s="75">
        <v>1</v>
      </c>
      <c r="H8" s="77">
        <v>50</v>
      </c>
      <c r="I8" s="95">
        <f t="shared" si="0"/>
        <v>20</v>
      </c>
      <c r="J8" s="75">
        <v>95</v>
      </c>
      <c r="K8" s="97">
        <f t="shared" si="1"/>
        <v>38</v>
      </c>
      <c r="L8" s="75">
        <v>95</v>
      </c>
      <c r="M8" s="97">
        <f t="shared" si="2"/>
        <v>57</v>
      </c>
      <c r="N8" s="75">
        <v>180</v>
      </c>
      <c r="O8" s="112">
        <f t="shared" si="3"/>
        <v>95</v>
      </c>
      <c r="P8" s="113">
        <f t="shared" si="4"/>
        <v>57</v>
      </c>
      <c r="Q8" s="75" t="s">
        <v>675</v>
      </c>
      <c r="R8" s="114">
        <f t="shared" si="5"/>
        <v>77</v>
      </c>
      <c r="S8" s="75" t="s">
        <v>676</v>
      </c>
      <c r="T8" s="115" t="s">
        <v>9</v>
      </c>
    </row>
    <row r="9" ht="25" customHeight="1" spans="1:20">
      <c r="A9" s="75">
        <v>10</v>
      </c>
      <c r="B9" s="75" t="s">
        <v>677</v>
      </c>
      <c r="C9" s="75" t="s">
        <v>678</v>
      </c>
      <c r="D9" s="75" t="s">
        <v>679</v>
      </c>
      <c r="E9" s="75" t="s">
        <v>680</v>
      </c>
      <c r="F9" s="75" t="s">
        <v>681</v>
      </c>
      <c r="G9" s="75">
        <v>14</v>
      </c>
      <c r="H9" s="77">
        <v>50</v>
      </c>
      <c r="I9" s="95">
        <f t="shared" ref="I9:I19" si="6">SUM(H9*40%)</f>
        <v>20</v>
      </c>
      <c r="J9" s="75">
        <v>85</v>
      </c>
      <c r="K9" s="97">
        <f t="shared" ref="K9:K19" si="7">SUM(J9*40%)</f>
        <v>34</v>
      </c>
      <c r="L9" s="75">
        <v>100</v>
      </c>
      <c r="M9" s="98">
        <f t="shared" ref="M9:M19" si="8">SUM(L9*60%)</f>
        <v>60</v>
      </c>
      <c r="N9" s="75">
        <v>185</v>
      </c>
      <c r="O9" s="112">
        <f t="shared" ref="O9:O19" si="9">K9+M9</f>
        <v>94</v>
      </c>
      <c r="P9" s="113">
        <f t="shared" ref="P9:P19" si="10">O9*60%</f>
        <v>56.4</v>
      </c>
      <c r="Q9" s="75" t="s">
        <v>682</v>
      </c>
      <c r="R9" s="114">
        <f t="shared" ref="R9:R19" si="11">I9+P9</f>
        <v>76.4</v>
      </c>
      <c r="S9" s="75">
        <v>4</v>
      </c>
      <c r="T9" s="115" t="s">
        <v>27</v>
      </c>
    </row>
    <row r="10" s="120" customFormat="1" ht="25" customHeight="1" spans="1:20">
      <c r="A10" s="124">
        <v>7</v>
      </c>
      <c r="B10" s="124" t="s">
        <v>683</v>
      </c>
      <c r="C10" s="124" t="s">
        <v>684</v>
      </c>
      <c r="D10" s="124" t="s">
        <v>685</v>
      </c>
      <c r="E10" s="124" t="s">
        <v>686</v>
      </c>
      <c r="F10" s="124"/>
      <c r="G10" s="124">
        <v>8</v>
      </c>
      <c r="H10" s="125">
        <v>60</v>
      </c>
      <c r="I10" s="129">
        <f t="shared" si="6"/>
        <v>24</v>
      </c>
      <c r="J10" s="124">
        <v>65</v>
      </c>
      <c r="K10" s="130">
        <f t="shared" si="7"/>
        <v>26</v>
      </c>
      <c r="L10" s="124">
        <v>100</v>
      </c>
      <c r="M10" s="131">
        <f t="shared" si="8"/>
        <v>60</v>
      </c>
      <c r="N10" s="124">
        <v>85</v>
      </c>
      <c r="O10" s="132">
        <f t="shared" si="9"/>
        <v>86</v>
      </c>
      <c r="P10" s="133">
        <f t="shared" si="10"/>
        <v>51.6</v>
      </c>
      <c r="Q10" s="124" t="s">
        <v>687</v>
      </c>
      <c r="R10" s="145">
        <f t="shared" si="11"/>
        <v>75.6</v>
      </c>
      <c r="S10" s="124">
        <v>5</v>
      </c>
      <c r="T10" s="115" t="s">
        <v>27</v>
      </c>
    </row>
    <row r="11" ht="25" customHeight="1" spans="1:20">
      <c r="A11" s="75">
        <v>11</v>
      </c>
      <c r="B11" s="75" t="s">
        <v>688</v>
      </c>
      <c r="C11" s="75" t="s">
        <v>689</v>
      </c>
      <c r="D11" s="75" t="s">
        <v>690</v>
      </c>
      <c r="E11" s="75" t="s">
        <v>691</v>
      </c>
      <c r="F11" s="75"/>
      <c r="G11" s="75">
        <v>26</v>
      </c>
      <c r="H11" s="77">
        <v>40</v>
      </c>
      <c r="I11" s="95">
        <f t="shared" si="6"/>
        <v>16</v>
      </c>
      <c r="J11" s="75">
        <v>75</v>
      </c>
      <c r="K11" s="97">
        <f t="shared" si="7"/>
        <v>30</v>
      </c>
      <c r="L11" s="75">
        <v>100</v>
      </c>
      <c r="M11" s="98">
        <f t="shared" si="8"/>
        <v>60</v>
      </c>
      <c r="N11" s="75">
        <v>75</v>
      </c>
      <c r="O11" s="112">
        <f t="shared" si="9"/>
        <v>90</v>
      </c>
      <c r="P11" s="113">
        <f t="shared" si="10"/>
        <v>54</v>
      </c>
      <c r="Q11" s="75" t="s">
        <v>692</v>
      </c>
      <c r="R11" s="114">
        <f t="shared" si="11"/>
        <v>70</v>
      </c>
      <c r="S11" s="75">
        <v>6</v>
      </c>
      <c r="T11" s="115" t="s">
        <v>27</v>
      </c>
    </row>
    <row r="12" ht="25" customHeight="1" spans="1:20">
      <c r="A12" s="75">
        <v>15</v>
      </c>
      <c r="B12" s="75" t="s">
        <v>693</v>
      </c>
      <c r="C12" s="75" t="s">
        <v>694</v>
      </c>
      <c r="D12" s="75" t="s">
        <v>695</v>
      </c>
      <c r="E12" s="75" t="s">
        <v>696</v>
      </c>
      <c r="F12" s="75" t="s">
        <v>697</v>
      </c>
      <c r="G12" s="75">
        <v>17</v>
      </c>
      <c r="H12" s="77">
        <v>70</v>
      </c>
      <c r="I12" s="95">
        <f t="shared" si="6"/>
        <v>28</v>
      </c>
      <c r="J12" s="75">
        <v>90</v>
      </c>
      <c r="K12" s="97">
        <f t="shared" si="7"/>
        <v>36</v>
      </c>
      <c r="L12" s="75">
        <v>30</v>
      </c>
      <c r="M12" s="98">
        <f t="shared" si="8"/>
        <v>18</v>
      </c>
      <c r="N12" s="75">
        <v>129</v>
      </c>
      <c r="O12" s="112">
        <f t="shared" si="9"/>
        <v>54</v>
      </c>
      <c r="P12" s="113">
        <f t="shared" si="10"/>
        <v>32.4</v>
      </c>
      <c r="Q12" s="75" t="s">
        <v>698</v>
      </c>
      <c r="R12" s="114">
        <f t="shared" si="11"/>
        <v>60.4</v>
      </c>
      <c r="S12" s="75">
        <v>7</v>
      </c>
      <c r="T12" s="115" t="s">
        <v>27</v>
      </c>
    </row>
    <row r="13" ht="25" customHeight="1" spans="1:20">
      <c r="A13" s="75">
        <v>4</v>
      </c>
      <c r="B13" s="75" t="s">
        <v>699</v>
      </c>
      <c r="C13" s="75" t="s">
        <v>700</v>
      </c>
      <c r="D13" s="75" t="s">
        <v>701</v>
      </c>
      <c r="E13" s="75" t="s">
        <v>702</v>
      </c>
      <c r="F13" s="75"/>
      <c r="G13" s="75">
        <v>22</v>
      </c>
      <c r="H13" s="77">
        <v>20</v>
      </c>
      <c r="I13" s="95">
        <f t="shared" si="6"/>
        <v>8</v>
      </c>
      <c r="J13" s="75">
        <v>65</v>
      </c>
      <c r="K13" s="97">
        <f t="shared" si="7"/>
        <v>26</v>
      </c>
      <c r="L13" s="75">
        <v>95</v>
      </c>
      <c r="M13" s="98">
        <f t="shared" si="8"/>
        <v>57</v>
      </c>
      <c r="N13" s="75">
        <v>82</v>
      </c>
      <c r="O13" s="112">
        <f t="shared" si="9"/>
        <v>83</v>
      </c>
      <c r="P13" s="113">
        <f t="shared" si="10"/>
        <v>49.8</v>
      </c>
      <c r="Q13" s="75" t="s">
        <v>703</v>
      </c>
      <c r="R13" s="114">
        <f t="shared" si="11"/>
        <v>57.8</v>
      </c>
      <c r="S13" s="75">
        <v>8</v>
      </c>
      <c r="T13" s="115" t="s">
        <v>136</v>
      </c>
    </row>
    <row r="14" ht="25" customHeight="1" spans="1:20">
      <c r="A14" s="75">
        <v>2</v>
      </c>
      <c r="B14" s="75" t="s">
        <v>704</v>
      </c>
      <c r="C14" s="75" t="s">
        <v>705</v>
      </c>
      <c r="D14" s="75" t="s">
        <v>706</v>
      </c>
      <c r="E14" s="75" t="s">
        <v>707</v>
      </c>
      <c r="F14" s="75"/>
      <c r="G14" s="75">
        <v>6</v>
      </c>
      <c r="H14" s="77">
        <v>90</v>
      </c>
      <c r="I14" s="95">
        <f t="shared" si="6"/>
        <v>36</v>
      </c>
      <c r="J14" s="75">
        <v>60</v>
      </c>
      <c r="K14" s="97">
        <f t="shared" si="7"/>
        <v>24</v>
      </c>
      <c r="L14" s="75">
        <v>0</v>
      </c>
      <c r="M14" s="98">
        <f t="shared" si="8"/>
        <v>0</v>
      </c>
      <c r="N14" s="75">
        <v>240</v>
      </c>
      <c r="O14" s="112">
        <f t="shared" si="9"/>
        <v>24</v>
      </c>
      <c r="P14" s="113">
        <f t="shared" si="10"/>
        <v>14.4</v>
      </c>
      <c r="Q14" s="75" t="s">
        <v>708</v>
      </c>
      <c r="R14" s="114">
        <f t="shared" si="11"/>
        <v>50.4</v>
      </c>
      <c r="S14" s="75">
        <v>9</v>
      </c>
      <c r="T14" s="115" t="s">
        <v>136</v>
      </c>
    </row>
    <row r="15" ht="25" customHeight="1" spans="1:20">
      <c r="A15" s="75">
        <v>5</v>
      </c>
      <c r="B15" s="75" t="s">
        <v>709</v>
      </c>
      <c r="C15" s="75" t="s">
        <v>710</v>
      </c>
      <c r="D15" s="75" t="s">
        <v>711</v>
      </c>
      <c r="E15" s="75" t="s">
        <v>712</v>
      </c>
      <c r="F15" s="75" t="s">
        <v>713</v>
      </c>
      <c r="G15" s="75">
        <v>7</v>
      </c>
      <c r="H15" s="77">
        <v>92</v>
      </c>
      <c r="I15" s="95">
        <f t="shared" si="6"/>
        <v>36.8</v>
      </c>
      <c r="J15" s="75">
        <v>55</v>
      </c>
      <c r="K15" s="97">
        <f t="shared" si="7"/>
        <v>22</v>
      </c>
      <c r="L15" s="75">
        <v>0</v>
      </c>
      <c r="M15" s="98">
        <f t="shared" si="8"/>
        <v>0</v>
      </c>
      <c r="N15" s="75">
        <v>17</v>
      </c>
      <c r="O15" s="112">
        <f t="shared" si="9"/>
        <v>22</v>
      </c>
      <c r="P15" s="113">
        <f t="shared" si="10"/>
        <v>13.2</v>
      </c>
      <c r="Q15" s="75" t="s">
        <v>714</v>
      </c>
      <c r="R15" s="114">
        <f t="shared" si="11"/>
        <v>50</v>
      </c>
      <c r="S15" s="75">
        <v>10</v>
      </c>
      <c r="T15" s="115" t="s">
        <v>136</v>
      </c>
    </row>
    <row r="16" ht="25" customHeight="1" spans="1:20">
      <c r="A16" s="75">
        <v>8</v>
      </c>
      <c r="B16" s="75" t="s">
        <v>567</v>
      </c>
      <c r="C16" s="75" t="s">
        <v>715</v>
      </c>
      <c r="D16" s="75" t="s">
        <v>716</v>
      </c>
      <c r="E16" s="75" t="s">
        <v>573</v>
      </c>
      <c r="F16" s="75" t="s">
        <v>572</v>
      </c>
      <c r="G16" s="75">
        <v>20</v>
      </c>
      <c r="H16" s="77">
        <v>60</v>
      </c>
      <c r="I16" s="95">
        <f t="shared" si="6"/>
        <v>24</v>
      </c>
      <c r="J16" s="75">
        <v>80</v>
      </c>
      <c r="K16" s="97">
        <f t="shared" si="7"/>
        <v>32</v>
      </c>
      <c r="L16" s="75">
        <v>15</v>
      </c>
      <c r="M16" s="98">
        <f t="shared" si="8"/>
        <v>9</v>
      </c>
      <c r="N16" s="75">
        <v>43</v>
      </c>
      <c r="O16" s="112">
        <f t="shared" si="9"/>
        <v>41</v>
      </c>
      <c r="P16" s="113">
        <f t="shared" si="10"/>
        <v>24.6</v>
      </c>
      <c r="Q16" s="75" t="s">
        <v>717</v>
      </c>
      <c r="R16" s="114">
        <f t="shared" si="11"/>
        <v>48.6</v>
      </c>
      <c r="S16" s="75">
        <v>11</v>
      </c>
      <c r="T16" s="115" t="s">
        <v>136</v>
      </c>
    </row>
    <row r="17" ht="25" customHeight="1" spans="1:20">
      <c r="A17" s="75">
        <v>3</v>
      </c>
      <c r="B17" s="75" t="s">
        <v>699</v>
      </c>
      <c r="C17" s="75" t="s">
        <v>718</v>
      </c>
      <c r="D17" s="75" t="s">
        <v>719</v>
      </c>
      <c r="E17" s="75" t="s">
        <v>702</v>
      </c>
      <c r="F17" s="75"/>
      <c r="G17" s="75">
        <v>25</v>
      </c>
      <c r="H17" s="77">
        <v>50</v>
      </c>
      <c r="I17" s="95">
        <f t="shared" si="6"/>
        <v>20</v>
      </c>
      <c r="J17" s="75">
        <v>55</v>
      </c>
      <c r="K17" s="97">
        <f t="shared" si="7"/>
        <v>22</v>
      </c>
      <c r="L17" s="75">
        <v>0</v>
      </c>
      <c r="M17" s="98">
        <f t="shared" si="8"/>
        <v>0</v>
      </c>
      <c r="N17" s="75">
        <v>240</v>
      </c>
      <c r="O17" s="112">
        <f t="shared" si="9"/>
        <v>22</v>
      </c>
      <c r="P17" s="113">
        <f t="shared" si="10"/>
        <v>13.2</v>
      </c>
      <c r="Q17" s="75" t="s">
        <v>720</v>
      </c>
      <c r="R17" s="114">
        <f t="shared" si="11"/>
        <v>33.2</v>
      </c>
      <c r="S17" s="75">
        <v>12</v>
      </c>
      <c r="T17" s="115" t="s">
        <v>136</v>
      </c>
    </row>
    <row r="18" ht="25" customHeight="1" spans="1:20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78"/>
    </row>
    <row r="19" ht="25" customHeight="1" spans="1:20">
      <c r="A19" s="121" t="s">
        <v>36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41"/>
      <c r="T19" s="78"/>
    </row>
    <row r="20" ht="25" customHeight="1" spans="1:21">
      <c r="A20" s="71" t="s">
        <v>71</v>
      </c>
      <c r="B20" s="71" t="s">
        <v>640</v>
      </c>
      <c r="C20" s="71" t="s">
        <v>641</v>
      </c>
      <c r="D20" s="71" t="s">
        <v>642</v>
      </c>
      <c r="E20" s="71" t="s">
        <v>643</v>
      </c>
      <c r="F20" s="71" t="s">
        <v>644</v>
      </c>
      <c r="G20" s="71" t="s">
        <v>645</v>
      </c>
      <c r="H20" s="71"/>
      <c r="I20" s="71"/>
      <c r="J20" s="71" t="s">
        <v>646</v>
      </c>
      <c r="K20" s="71"/>
      <c r="L20" s="71"/>
      <c r="M20" s="71"/>
      <c r="N20" s="71"/>
      <c r="O20" s="71"/>
      <c r="P20" s="71"/>
      <c r="Q20" s="71"/>
      <c r="R20" s="142" t="s">
        <v>647</v>
      </c>
      <c r="S20" s="71" t="s">
        <v>84</v>
      </c>
      <c r="T20" s="143"/>
      <c r="U20" s="111"/>
    </row>
    <row r="21" ht="45" customHeight="1" spans="1:21">
      <c r="A21" s="71"/>
      <c r="B21" s="71"/>
      <c r="C21" s="71"/>
      <c r="D21" s="71"/>
      <c r="E21" s="71"/>
      <c r="F21" s="71"/>
      <c r="G21" s="123" t="s">
        <v>648</v>
      </c>
      <c r="H21" s="74" t="s">
        <v>649</v>
      </c>
      <c r="I21" s="128" t="s">
        <v>650</v>
      </c>
      <c r="J21" s="91" t="s">
        <v>651</v>
      </c>
      <c r="K21" s="92" t="s">
        <v>652</v>
      </c>
      <c r="L21" s="91" t="s">
        <v>653</v>
      </c>
      <c r="M21" s="92" t="s">
        <v>654</v>
      </c>
      <c r="N21" s="71" t="s">
        <v>655</v>
      </c>
      <c r="O21" s="74" t="s">
        <v>656</v>
      </c>
      <c r="P21" s="128" t="s">
        <v>657</v>
      </c>
      <c r="Q21" s="71" t="s">
        <v>658</v>
      </c>
      <c r="R21" s="142"/>
      <c r="S21" s="71"/>
      <c r="T21" s="144" t="s">
        <v>85</v>
      </c>
      <c r="U21" s="111"/>
    </row>
    <row r="22" ht="25" customHeight="1" spans="1:20">
      <c r="A22" s="83">
        <v>18</v>
      </c>
      <c r="B22" s="83" t="s">
        <v>721</v>
      </c>
      <c r="C22" s="83" t="s">
        <v>722</v>
      </c>
      <c r="D22" s="83" t="s">
        <v>723</v>
      </c>
      <c r="E22" s="83" t="s">
        <v>724</v>
      </c>
      <c r="F22" s="83" t="s">
        <v>725</v>
      </c>
      <c r="G22" s="83">
        <v>16</v>
      </c>
      <c r="H22" s="126">
        <v>97</v>
      </c>
      <c r="I22" s="119">
        <f t="shared" ref="I22:I27" si="12">SUM(H22*40%)</f>
        <v>38.8</v>
      </c>
      <c r="J22" s="83">
        <v>95</v>
      </c>
      <c r="K22" s="134">
        <f t="shared" ref="K22:K27" si="13">SUM(J22*40%)</f>
        <v>38</v>
      </c>
      <c r="L22" s="83">
        <v>100</v>
      </c>
      <c r="M22" s="135">
        <f t="shared" ref="M22:M27" si="14">SUM(L22*60%)</f>
        <v>60</v>
      </c>
      <c r="N22" s="83">
        <v>127</v>
      </c>
      <c r="O22" s="136">
        <f t="shared" ref="O22:O27" si="15">K22+M22</f>
        <v>98</v>
      </c>
      <c r="P22" s="119">
        <f t="shared" ref="P22:P27" si="16">O22*60%</f>
        <v>58.8</v>
      </c>
      <c r="Q22" s="83" t="s">
        <v>726</v>
      </c>
      <c r="R22" s="146">
        <f t="shared" ref="R22:R27" si="17">I22+P22</f>
        <v>97.6</v>
      </c>
      <c r="S22" s="83">
        <v>1</v>
      </c>
      <c r="T22" s="62" t="s">
        <v>9</v>
      </c>
    </row>
    <row r="23" ht="25" customHeight="1" spans="1:20">
      <c r="A23" s="75">
        <v>19</v>
      </c>
      <c r="B23" s="75" t="s">
        <v>727</v>
      </c>
      <c r="C23" s="75" t="s">
        <v>728</v>
      </c>
      <c r="D23" s="75" t="s">
        <v>729</v>
      </c>
      <c r="E23" s="75" t="s">
        <v>730</v>
      </c>
      <c r="F23" s="75" t="s">
        <v>731</v>
      </c>
      <c r="G23" s="75">
        <v>11</v>
      </c>
      <c r="H23" s="127">
        <v>93</v>
      </c>
      <c r="I23" s="119">
        <f t="shared" si="12"/>
        <v>37.2</v>
      </c>
      <c r="J23" s="75">
        <v>95</v>
      </c>
      <c r="K23" s="134">
        <f t="shared" si="13"/>
        <v>38</v>
      </c>
      <c r="L23" s="75">
        <v>100</v>
      </c>
      <c r="M23" s="135">
        <f t="shared" si="14"/>
        <v>60</v>
      </c>
      <c r="N23" s="75">
        <v>129</v>
      </c>
      <c r="O23" s="136">
        <f t="shared" si="15"/>
        <v>98</v>
      </c>
      <c r="P23" s="119">
        <f t="shared" si="16"/>
        <v>58.8</v>
      </c>
      <c r="Q23" s="75" t="s">
        <v>732</v>
      </c>
      <c r="R23" s="114">
        <f t="shared" si="17"/>
        <v>96</v>
      </c>
      <c r="S23" s="75">
        <v>2</v>
      </c>
      <c r="T23" s="63" t="s">
        <v>9</v>
      </c>
    </row>
    <row r="24" ht="25" customHeight="1" spans="1:20">
      <c r="A24" s="75">
        <v>21</v>
      </c>
      <c r="B24" s="75" t="s">
        <v>45</v>
      </c>
      <c r="C24" s="75" t="s">
        <v>733</v>
      </c>
      <c r="D24" s="75" t="s">
        <v>734</v>
      </c>
      <c r="E24" s="75" t="s">
        <v>735</v>
      </c>
      <c r="F24" s="75" t="s">
        <v>46</v>
      </c>
      <c r="G24" s="75">
        <v>4</v>
      </c>
      <c r="H24" s="127">
        <v>90</v>
      </c>
      <c r="I24" s="119">
        <f t="shared" si="12"/>
        <v>36</v>
      </c>
      <c r="J24" s="75">
        <v>85</v>
      </c>
      <c r="K24" s="134">
        <f t="shared" si="13"/>
        <v>34</v>
      </c>
      <c r="L24" s="75">
        <v>100</v>
      </c>
      <c r="M24" s="135">
        <f t="shared" si="14"/>
        <v>60</v>
      </c>
      <c r="N24" s="75">
        <v>86</v>
      </c>
      <c r="O24" s="136">
        <f t="shared" si="15"/>
        <v>94</v>
      </c>
      <c r="P24" s="119">
        <f t="shared" si="16"/>
        <v>56.4</v>
      </c>
      <c r="Q24" s="75" t="s">
        <v>736</v>
      </c>
      <c r="R24" s="114">
        <f t="shared" si="17"/>
        <v>92.4</v>
      </c>
      <c r="S24" s="75">
        <v>3</v>
      </c>
      <c r="T24" s="63" t="s">
        <v>9</v>
      </c>
    </row>
    <row r="25" ht="25" customHeight="1" spans="1:20">
      <c r="A25" s="75">
        <v>20</v>
      </c>
      <c r="B25" s="75" t="s">
        <v>721</v>
      </c>
      <c r="C25" s="75" t="s">
        <v>737</v>
      </c>
      <c r="D25" s="75" t="s">
        <v>738</v>
      </c>
      <c r="E25" s="75" t="s">
        <v>724</v>
      </c>
      <c r="F25" s="75" t="s">
        <v>739</v>
      </c>
      <c r="G25" s="75">
        <v>3</v>
      </c>
      <c r="H25" s="127">
        <v>96</v>
      </c>
      <c r="I25" s="119">
        <f t="shared" si="12"/>
        <v>38.4</v>
      </c>
      <c r="J25" s="75">
        <v>95</v>
      </c>
      <c r="K25" s="134">
        <f t="shared" si="13"/>
        <v>38</v>
      </c>
      <c r="L25" s="75">
        <v>0</v>
      </c>
      <c r="M25" s="135">
        <f t="shared" si="14"/>
        <v>0</v>
      </c>
      <c r="N25" s="75">
        <v>360</v>
      </c>
      <c r="O25" s="136">
        <f t="shared" si="15"/>
        <v>38</v>
      </c>
      <c r="P25" s="119">
        <f t="shared" si="16"/>
        <v>22.8</v>
      </c>
      <c r="Q25" s="75" t="s">
        <v>740</v>
      </c>
      <c r="R25" s="114">
        <f t="shared" si="17"/>
        <v>61.2</v>
      </c>
      <c r="S25" s="75">
        <v>4</v>
      </c>
      <c r="T25" s="63" t="s">
        <v>27</v>
      </c>
    </row>
    <row r="26" s="120" customFormat="1" ht="25" customHeight="1" spans="1:20">
      <c r="A26" s="124">
        <v>16</v>
      </c>
      <c r="B26" s="124" t="s">
        <v>51</v>
      </c>
      <c r="C26" s="124" t="s">
        <v>741</v>
      </c>
      <c r="D26" s="124" t="s">
        <v>742</v>
      </c>
      <c r="E26" s="124" t="s">
        <v>743</v>
      </c>
      <c r="F26" s="124"/>
      <c r="G26" s="124">
        <v>5</v>
      </c>
      <c r="H26" s="125">
        <v>10</v>
      </c>
      <c r="I26" s="137">
        <f t="shared" si="12"/>
        <v>4</v>
      </c>
      <c r="J26" s="124">
        <v>70</v>
      </c>
      <c r="K26" s="138">
        <f t="shared" si="13"/>
        <v>28</v>
      </c>
      <c r="L26" s="124">
        <v>65</v>
      </c>
      <c r="M26" s="139">
        <f t="shared" si="14"/>
        <v>39</v>
      </c>
      <c r="N26" s="124">
        <v>69</v>
      </c>
      <c r="O26" s="140">
        <f t="shared" si="15"/>
        <v>67</v>
      </c>
      <c r="P26" s="137">
        <f t="shared" si="16"/>
        <v>40.2</v>
      </c>
      <c r="Q26" s="124" t="s">
        <v>744</v>
      </c>
      <c r="R26" s="145">
        <f t="shared" si="17"/>
        <v>44.2</v>
      </c>
      <c r="S26" s="124">
        <v>5</v>
      </c>
      <c r="T26" s="63" t="s">
        <v>136</v>
      </c>
    </row>
    <row r="27" s="120" customFormat="1" ht="25" customHeight="1" spans="1:20">
      <c r="A27" s="124">
        <v>17</v>
      </c>
      <c r="B27" s="124" t="s">
        <v>51</v>
      </c>
      <c r="C27" s="124" t="s">
        <v>745</v>
      </c>
      <c r="D27" s="124" t="s">
        <v>746</v>
      </c>
      <c r="E27" s="124" t="s">
        <v>747</v>
      </c>
      <c r="F27" s="124"/>
      <c r="G27" s="124">
        <v>9</v>
      </c>
      <c r="H27" s="125">
        <v>40</v>
      </c>
      <c r="I27" s="137">
        <f t="shared" si="12"/>
        <v>16</v>
      </c>
      <c r="J27" s="124">
        <v>80</v>
      </c>
      <c r="K27" s="138">
        <f t="shared" si="13"/>
        <v>32</v>
      </c>
      <c r="L27" s="124">
        <v>0</v>
      </c>
      <c r="M27" s="139">
        <f t="shared" si="14"/>
        <v>0</v>
      </c>
      <c r="N27" s="124">
        <v>0</v>
      </c>
      <c r="O27" s="140">
        <f t="shared" si="15"/>
        <v>32</v>
      </c>
      <c r="P27" s="137">
        <f t="shared" si="16"/>
        <v>19.2</v>
      </c>
      <c r="Q27" s="124" t="s">
        <v>748</v>
      </c>
      <c r="R27" s="145">
        <f t="shared" si="17"/>
        <v>35.2</v>
      </c>
      <c r="S27" s="124">
        <v>6</v>
      </c>
      <c r="T27" s="63" t="s">
        <v>136</v>
      </c>
    </row>
    <row r="28" spans="1:1">
      <c r="A28" s="85" t="s">
        <v>749</v>
      </c>
    </row>
  </sheetData>
  <mergeCells count="24">
    <mergeCell ref="A1:S1"/>
    <mergeCell ref="A2:S2"/>
    <mergeCell ref="G3:I3"/>
    <mergeCell ref="J3:Q3"/>
    <mergeCell ref="A18:S18"/>
    <mergeCell ref="A19:S19"/>
    <mergeCell ref="G20:I20"/>
    <mergeCell ref="J20:Q20"/>
    <mergeCell ref="A3:A4"/>
    <mergeCell ref="A20:A21"/>
    <mergeCell ref="B3:B4"/>
    <mergeCell ref="B20:B21"/>
    <mergeCell ref="C3:C4"/>
    <mergeCell ref="C20:C21"/>
    <mergeCell ref="D3:D4"/>
    <mergeCell ref="D20:D21"/>
    <mergeCell ref="E3:E4"/>
    <mergeCell ref="E20:E21"/>
    <mergeCell ref="F3:F4"/>
    <mergeCell ref="F20:F21"/>
    <mergeCell ref="R3:R4"/>
    <mergeCell ref="R20:R21"/>
    <mergeCell ref="S3:S4"/>
    <mergeCell ref="S20:S21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5"/>
  <sheetViews>
    <sheetView zoomScale="79" zoomScaleNormal="79" topLeftCell="B22" workbookViewId="0">
      <selection activeCell="V3" sqref="V3:V44"/>
    </sheetView>
  </sheetViews>
  <sheetFormatPr defaultColWidth="9" defaultRowHeight="13.5"/>
  <cols>
    <col min="2" max="2" width="33.8916666666667" customWidth="1"/>
    <col min="3" max="6" width="11.3833333333333" customWidth="1"/>
    <col min="7" max="8" width="9.275" customWidth="1"/>
    <col min="9" max="9" width="9.275" style="68" customWidth="1"/>
    <col min="10" max="12" width="9.275" customWidth="1"/>
    <col min="13" max="13" width="9.275" style="68" customWidth="1"/>
    <col min="14" max="15" width="9.275" customWidth="1"/>
    <col min="16" max="17" width="9.275" style="67" customWidth="1"/>
    <col min="18" max="18" width="9.275" customWidth="1"/>
    <col min="19" max="19" width="23.7666666666667" customWidth="1"/>
    <col min="20" max="20" width="18.6333333333333" customWidth="1"/>
    <col min="21" max="21" width="9" style="67"/>
    <col min="22" max="22" width="21.25" customWidth="1"/>
  </cols>
  <sheetData>
    <row r="1" ht="38" customHeight="1" spans="1:22">
      <c r="A1" s="69" t="s">
        <v>750</v>
      </c>
      <c r="B1" s="69"/>
      <c r="C1" s="69"/>
      <c r="D1" s="69"/>
      <c r="E1" s="69"/>
      <c r="F1" s="69"/>
      <c r="G1" s="69"/>
      <c r="H1" s="69"/>
      <c r="I1" s="86"/>
      <c r="J1" s="69"/>
      <c r="K1" s="69"/>
      <c r="L1" s="69"/>
      <c r="M1" s="86"/>
      <c r="N1" s="69"/>
      <c r="O1" s="69"/>
      <c r="P1" s="87"/>
      <c r="Q1" s="87"/>
      <c r="R1" s="87"/>
      <c r="S1" s="87"/>
      <c r="T1" s="87"/>
      <c r="U1" s="87"/>
      <c r="V1" s="105"/>
    </row>
    <row r="2" ht="27" customHeight="1" spans="1:22">
      <c r="A2" s="70" t="s">
        <v>5</v>
      </c>
      <c r="B2" s="70"/>
      <c r="C2" s="70"/>
      <c r="D2" s="70"/>
      <c r="E2" s="70"/>
      <c r="F2" s="70"/>
      <c r="G2" s="70"/>
      <c r="H2" s="70"/>
      <c r="I2" s="88"/>
      <c r="J2" s="70"/>
      <c r="K2" s="70"/>
      <c r="L2" s="70"/>
      <c r="M2" s="88"/>
      <c r="N2" s="70"/>
      <c r="O2" s="70"/>
      <c r="P2" s="70"/>
      <c r="Q2" s="70"/>
      <c r="R2" s="70"/>
      <c r="S2" s="70"/>
      <c r="T2" s="70"/>
      <c r="U2" s="70"/>
      <c r="V2" s="105"/>
    </row>
    <row r="3" ht="27" customHeight="1" spans="1:22">
      <c r="A3" s="71" t="s">
        <v>71</v>
      </c>
      <c r="B3" s="71" t="s">
        <v>640</v>
      </c>
      <c r="C3" s="71" t="s">
        <v>641</v>
      </c>
      <c r="D3" s="71" t="s">
        <v>642</v>
      </c>
      <c r="E3" s="72" t="s">
        <v>643</v>
      </c>
      <c r="F3" s="72" t="s">
        <v>644</v>
      </c>
      <c r="G3" s="71" t="s">
        <v>645</v>
      </c>
      <c r="H3" s="71"/>
      <c r="I3" s="89"/>
      <c r="J3" s="71" t="s">
        <v>646</v>
      </c>
      <c r="K3" s="71"/>
      <c r="L3" s="71"/>
      <c r="M3" s="71"/>
      <c r="N3" s="71"/>
      <c r="O3" s="71"/>
      <c r="P3" s="71"/>
      <c r="Q3" s="71"/>
      <c r="R3" s="71"/>
      <c r="S3" s="71"/>
      <c r="T3" s="106" t="s">
        <v>751</v>
      </c>
      <c r="U3" s="107" t="s">
        <v>84</v>
      </c>
      <c r="V3" s="108" t="s">
        <v>85</v>
      </c>
    </row>
    <row r="4" ht="43" customHeight="1" spans="1:23">
      <c r="A4" s="71"/>
      <c r="B4" s="71"/>
      <c r="C4" s="71"/>
      <c r="D4" s="71"/>
      <c r="E4" s="73"/>
      <c r="F4" s="73"/>
      <c r="G4" s="71" t="s">
        <v>648</v>
      </c>
      <c r="H4" s="74" t="s">
        <v>649</v>
      </c>
      <c r="I4" s="90" t="s">
        <v>650</v>
      </c>
      <c r="J4" s="91" t="s">
        <v>651</v>
      </c>
      <c r="K4" s="92" t="s">
        <v>652</v>
      </c>
      <c r="L4" s="91" t="s">
        <v>653</v>
      </c>
      <c r="M4" s="93" t="s">
        <v>654</v>
      </c>
      <c r="N4" s="71" t="s">
        <v>752</v>
      </c>
      <c r="O4" s="91" t="s">
        <v>753</v>
      </c>
      <c r="P4" s="94" t="s">
        <v>754</v>
      </c>
      <c r="Q4" s="109" t="s">
        <v>755</v>
      </c>
      <c r="R4" s="110" t="s">
        <v>657</v>
      </c>
      <c r="S4" s="71" t="s">
        <v>658</v>
      </c>
      <c r="T4" s="106"/>
      <c r="U4" s="107"/>
      <c r="V4" s="108"/>
      <c r="W4" s="111"/>
    </row>
    <row r="5" ht="25" customHeight="1" spans="1:22">
      <c r="A5" s="75">
        <v>10</v>
      </c>
      <c r="B5" s="76" t="s">
        <v>659</v>
      </c>
      <c r="C5" s="76" t="s">
        <v>756</v>
      </c>
      <c r="D5" s="76" t="s">
        <v>757</v>
      </c>
      <c r="E5" s="75" t="s">
        <v>758</v>
      </c>
      <c r="F5" s="75" t="s">
        <v>663</v>
      </c>
      <c r="G5" s="75">
        <v>17</v>
      </c>
      <c r="H5" s="77">
        <v>88</v>
      </c>
      <c r="I5" s="95">
        <f>SUM(H5*40%)</f>
        <v>35.2</v>
      </c>
      <c r="J5" s="75">
        <v>100</v>
      </c>
      <c r="K5" s="96">
        <f>SUM(J5*40%)</f>
        <v>40</v>
      </c>
      <c r="L5" s="75">
        <v>190</v>
      </c>
      <c r="M5" s="97">
        <f>SUM(L5*(100/190)*40%)</f>
        <v>40</v>
      </c>
      <c r="N5" s="75">
        <v>78</v>
      </c>
      <c r="O5" s="75">
        <f>SUM(180-N5)</f>
        <v>102</v>
      </c>
      <c r="P5" s="98">
        <f t="shared" ref="P5:P20" si="0">SUM(O5*(100/180)*20%)</f>
        <v>11.3333333333333</v>
      </c>
      <c r="Q5" s="112">
        <f>SUM(K5+M5+P5)</f>
        <v>91.3333333333333</v>
      </c>
      <c r="R5" s="113">
        <f t="shared" ref="R5:R20" si="1">SUM(Q5*60%)</f>
        <v>54.8</v>
      </c>
      <c r="S5" s="75" t="s">
        <v>759</v>
      </c>
      <c r="T5" s="114">
        <f t="shared" ref="T5:T20" si="2">I5+R5</f>
        <v>90</v>
      </c>
      <c r="U5" s="76">
        <v>1</v>
      </c>
      <c r="V5" s="115" t="s">
        <v>9</v>
      </c>
    </row>
    <row r="6" ht="25" customHeight="1" spans="1:22">
      <c r="A6" s="75">
        <v>9</v>
      </c>
      <c r="B6" s="76" t="s">
        <v>21</v>
      </c>
      <c r="C6" s="76" t="s">
        <v>760</v>
      </c>
      <c r="D6" s="76" t="s">
        <v>761</v>
      </c>
      <c r="E6" s="75" t="s">
        <v>762</v>
      </c>
      <c r="F6" s="75" t="s">
        <v>22</v>
      </c>
      <c r="G6" s="75">
        <v>8</v>
      </c>
      <c r="H6" s="77">
        <v>94</v>
      </c>
      <c r="I6" s="95">
        <f t="shared" ref="I5:I20" si="3">SUM(H6*40%)</f>
        <v>37.6</v>
      </c>
      <c r="J6" s="75">
        <v>100</v>
      </c>
      <c r="K6" s="96">
        <f t="shared" ref="K5:K20" si="4">SUM(J6*40%)</f>
        <v>40</v>
      </c>
      <c r="L6" s="75">
        <v>190</v>
      </c>
      <c r="M6" s="97">
        <f t="shared" ref="M5:M20" si="5">SUM(L6*(100/190)*40%)</f>
        <v>40</v>
      </c>
      <c r="N6" s="75">
        <v>117</v>
      </c>
      <c r="O6" s="75">
        <f t="shared" ref="O5:O11" si="6">SUM(180-N6)</f>
        <v>63</v>
      </c>
      <c r="P6" s="98">
        <f t="shared" si="0"/>
        <v>7</v>
      </c>
      <c r="Q6" s="112">
        <f t="shared" ref="Q5:Q20" si="7">SUM(K6+M6+P6)</f>
        <v>87</v>
      </c>
      <c r="R6" s="113">
        <f t="shared" si="1"/>
        <v>52.2</v>
      </c>
      <c r="S6" s="75" t="s">
        <v>763</v>
      </c>
      <c r="T6" s="114">
        <f t="shared" si="2"/>
        <v>89.8</v>
      </c>
      <c r="U6" s="76">
        <v>2</v>
      </c>
      <c r="V6" s="116" t="s">
        <v>9</v>
      </c>
    </row>
    <row r="7" ht="25" customHeight="1" spans="1:22">
      <c r="A7" s="75">
        <v>12</v>
      </c>
      <c r="B7" s="76" t="s">
        <v>659</v>
      </c>
      <c r="C7" s="76" t="s">
        <v>764</v>
      </c>
      <c r="D7" s="76" t="s">
        <v>765</v>
      </c>
      <c r="E7" s="75" t="s">
        <v>758</v>
      </c>
      <c r="F7" s="75" t="s">
        <v>662</v>
      </c>
      <c r="G7" s="75">
        <v>23</v>
      </c>
      <c r="H7" s="77">
        <v>94</v>
      </c>
      <c r="I7" s="95">
        <f t="shared" si="3"/>
        <v>37.6</v>
      </c>
      <c r="J7" s="75">
        <v>90</v>
      </c>
      <c r="K7" s="96">
        <f t="shared" si="4"/>
        <v>36</v>
      </c>
      <c r="L7" s="75">
        <v>190</v>
      </c>
      <c r="M7" s="97">
        <f t="shared" si="5"/>
        <v>40</v>
      </c>
      <c r="N7" s="75">
        <v>87</v>
      </c>
      <c r="O7" s="75">
        <f t="shared" si="6"/>
        <v>93</v>
      </c>
      <c r="P7" s="98">
        <f t="shared" si="0"/>
        <v>10.3333333333333</v>
      </c>
      <c r="Q7" s="112">
        <f t="shared" si="7"/>
        <v>86.3333333333333</v>
      </c>
      <c r="R7" s="113">
        <f t="shared" si="1"/>
        <v>51.8</v>
      </c>
      <c r="S7" s="75" t="s">
        <v>766</v>
      </c>
      <c r="T7" s="114">
        <f t="shared" si="2"/>
        <v>89.4</v>
      </c>
      <c r="U7" s="76">
        <v>3</v>
      </c>
      <c r="V7" s="116" t="s">
        <v>9</v>
      </c>
    </row>
    <row r="8" ht="25" customHeight="1" spans="1:22">
      <c r="A8" s="75">
        <v>8</v>
      </c>
      <c r="B8" s="76" t="s">
        <v>767</v>
      </c>
      <c r="C8" s="76" t="s">
        <v>768</v>
      </c>
      <c r="D8" s="76" t="s">
        <v>769</v>
      </c>
      <c r="E8" s="75" t="s">
        <v>770</v>
      </c>
      <c r="F8" s="75" t="s">
        <v>771</v>
      </c>
      <c r="G8" s="75">
        <v>24</v>
      </c>
      <c r="H8" s="77">
        <v>88</v>
      </c>
      <c r="I8" s="95">
        <f t="shared" si="3"/>
        <v>35.2</v>
      </c>
      <c r="J8" s="75">
        <v>100</v>
      </c>
      <c r="K8" s="96">
        <f t="shared" si="4"/>
        <v>40</v>
      </c>
      <c r="L8" s="75">
        <v>190</v>
      </c>
      <c r="M8" s="97">
        <f t="shared" si="5"/>
        <v>40</v>
      </c>
      <c r="N8" s="75">
        <v>87</v>
      </c>
      <c r="O8" s="75">
        <f t="shared" si="6"/>
        <v>93</v>
      </c>
      <c r="P8" s="98">
        <f t="shared" si="0"/>
        <v>10.3333333333333</v>
      </c>
      <c r="Q8" s="112">
        <f t="shared" si="7"/>
        <v>90.3333333333333</v>
      </c>
      <c r="R8" s="113">
        <f t="shared" si="1"/>
        <v>54.2</v>
      </c>
      <c r="S8" s="75" t="s">
        <v>772</v>
      </c>
      <c r="T8" s="114">
        <f t="shared" si="2"/>
        <v>89.4</v>
      </c>
      <c r="U8" s="76">
        <v>4</v>
      </c>
      <c r="V8" s="116" t="s">
        <v>9</v>
      </c>
    </row>
    <row r="9" ht="25" customHeight="1" spans="1:22">
      <c r="A9" s="75">
        <v>15</v>
      </c>
      <c r="B9" s="76" t="s">
        <v>773</v>
      </c>
      <c r="C9" s="76" t="s">
        <v>774</v>
      </c>
      <c r="D9" s="76" t="s">
        <v>775</v>
      </c>
      <c r="E9" s="75" t="s">
        <v>776</v>
      </c>
      <c r="F9" s="75" t="s">
        <v>777</v>
      </c>
      <c r="G9" s="75">
        <v>32</v>
      </c>
      <c r="H9" s="77">
        <v>87</v>
      </c>
      <c r="I9" s="95">
        <f t="shared" si="3"/>
        <v>34.8</v>
      </c>
      <c r="J9" s="75">
        <v>100</v>
      </c>
      <c r="K9" s="96">
        <f t="shared" si="4"/>
        <v>40</v>
      </c>
      <c r="L9" s="75">
        <v>190</v>
      </c>
      <c r="M9" s="97">
        <f t="shared" si="5"/>
        <v>40</v>
      </c>
      <c r="N9" s="75">
        <v>114</v>
      </c>
      <c r="O9" s="75">
        <f t="shared" si="6"/>
        <v>66</v>
      </c>
      <c r="P9" s="98">
        <f t="shared" si="0"/>
        <v>7.33333333333333</v>
      </c>
      <c r="Q9" s="112">
        <f t="shared" si="7"/>
        <v>87.3333333333333</v>
      </c>
      <c r="R9" s="113">
        <f t="shared" si="1"/>
        <v>52.4</v>
      </c>
      <c r="S9" s="75" t="s">
        <v>778</v>
      </c>
      <c r="T9" s="114">
        <f t="shared" si="2"/>
        <v>87.2</v>
      </c>
      <c r="U9" s="76">
        <v>5</v>
      </c>
      <c r="V9" s="116" t="s">
        <v>27</v>
      </c>
    </row>
    <row r="10" ht="25" customHeight="1" spans="1:22">
      <c r="A10" s="75">
        <v>6</v>
      </c>
      <c r="B10" s="76" t="s">
        <v>23</v>
      </c>
      <c r="C10" s="76" t="s">
        <v>779</v>
      </c>
      <c r="D10" s="76" t="s">
        <v>780</v>
      </c>
      <c r="E10" s="75" t="s">
        <v>781</v>
      </c>
      <c r="F10" s="75" t="s">
        <v>782</v>
      </c>
      <c r="G10" s="75">
        <v>27</v>
      </c>
      <c r="H10" s="77">
        <v>83</v>
      </c>
      <c r="I10" s="95">
        <f t="shared" si="3"/>
        <v>33.2</v>
      </c>
      <c r="J10" s="75">
        <v>90</v>
      </c>
      <c r="K10" s="96">
        <f t="shared" si="4"/>
        <v>36</v>
      </c>
      <c r="L10" s="75">
        <v>190</v>
      </c>
      <c r="M10" s="97">
        <f t="shared" si="5"/>
        <v>40</v>
      </c>
      <c r="N10" s="75">
        <v>74</v>
      </c>
      <c r="O10" s="75">
        <f t="shared" si="6"/>
        <v>106</v>
      </c>
      <c r="P10" s="98">
        <f t="shared" si="0"/>
        <v>11.7777777777778</v>
      </c>
      <c r="Q10" s="112">
        <f t="shared" si="7"/>
        <v>87.7777777777778</v>
      </c>
      <c r="R10" s="113">
        <f t="shared" si="1"/>
        <v>52.6666666666667</v>
      </c>
      <c r="S10" s="75" t="s">
        <v>783</v>
      </c>
      <c r="T10" s="114">
        <f t="shared" si="2"/>
        <v>85.8666666666667</v>
      </c>
      <c r="U10" s="76">
        <v>6</v>
      </c>
      <c r="V10" s="116" t="s">
        <v>27</v>
      </c>
    </row>
    <row r="11" ht="25" customHeight="1" spans="1:22">
      <c r="A11" s="75">
        <v>13</v>
      </c>
      <c r="B11" s="76" t="s">
        <v>784</v>
      </c>
      <c r="C11" s="76" t="s">
        <v>785</v>
      </c>
      <c r="D11" s="76" t="s">
        <v>786</v>
      </c>
      <c r="E11" s="75" t="s">
        <v>787</v>
      </c>
      <c r="F11" s="75" t="s">
        <v>788</v>
      </c>
      <c r="G11" s="75">
        <v>6</v>
      </c>
      <c r="H11" s="77">
        <v>91</v>
      </c>
      <c r="I11" s="95">
        <f t="shared" si="3"/>
        <v>36.4</v>
      </c>
      <c r="J11" s="75">
        <v>80</v>
      </c>
      <c r="K11" s="96">
        <f t="shared" si="4"/>
        <v>32</v>
      </c>
      <c r="L11" s="75">
        <v>190</v>
      </c>
      <c r="M11" s="97">
        <f t="shared" si="5"/>
        <v>40</v>
      </c>
      <c r="N11" s="75">
        <v>86</v>
      </c>
      <c r="O11" s="75">
        <f t="shared" si="6"/>
        <v>94</v>
      </c>
      <c r="P11" s="98">
        <f t="shared" si="0"/>
        <v>10.4444444444444</v>
      </c>
      <c r="Q11" s="112">
        <f t="shared" si="7"/>
        <v>82.4444444444444</v>
      </c>
      <c r="R11" s="113">
        <f t="shared" si="1"/>
        <v>49.4666666666667</v>
      </c>
      <c r="S11" s="75" t="s">
        <v>789</v>
      </c>
      <c r="T11" s="114">
        <f t="shared" si="2"/>
        <v>85.8666666666667</v>
      </c>
      <c r="U11" s="76">
        <v>7</v>
      </c>
      <c r="V11" s="116" t="s">
        <v>27</v>
      </c>
    </row>
    <row r="12" ht="25" customHeight="1" spans="1:22">
      <c r="A12" s="75">
        <v>7</v>
      </c>
      <c r="B12" s="76" t="s">
        <v>767</v>
      </c>
      <c r="C12" s="76" t="s">
        <v>790</v>
      </c>
      <c r="D12" s="76" t="s">
        <v>791</v>
      </c>
      <c r="E12" s="75" t="s">
        <v>770</v>
      </c>
      <c r="F12" s="75" t="s">
        <v>792</v>
      </c>
      <c r="G12" s="75">
        <v>16</v>
      </c>
      <c r="H12" s="77">
        <v>96</v>
      </c>
      <c r="I12" s="95">
        <f t="shared" si="3"/>
        <v>38.4</v>
      </c>
      <c r="J12" s="75">
        <v>100</v>
      </c>
      <c r="K12" s="96">
        <f t="shared" si="4"/>
        <v>40</v>
      </c>
      <c r="L12" s="75">
        <v>170</v>
      </c>
      <c r="M12" s="97">
        <f t="shared" si="5"/>
        <v>35.7894736842105</v>
      </c>
      <c r="N12" s="75">
        <v>78</v>
      </c>
      <c r="O12" s="75">
        <v>0</v>
      </c>
      <c r="P12" s="98">
        <f t="shared" si="0"/>
        <v>0</v>
      </c>
      <c r="Q12" s="112">
        <f t="shared" si="7"/>
        <v>75.7894736842105</v>
      </c>
      <c r="R12" s="113">
        <f t="shared" si="1"/>
        <v>45.4736842105263</v>
      </c>
      <c r="S12" s="75" t="s">
        <v>793</v>
      </c>
      <c r="T12" s="114">
        <f t="shared" si="2"/>
        <v>83.8736842105263</v>
      </c>
      <c r="U12" s="76">
        <v>8</v>
      </c>
      <c r="V12" s="116" t="s">
        <v>27</v>
      </c>
    </row>
    <row r="13" ht="25" customHeight="1" spans="1:22">
      <c r="A13" s="75">
        <v>11</v>
      </c>
      <c r="B13" s="76" t="s">
        <v>23</v>
      </c>
      <c r="C13" s="76" t="s">
        <v>794</v>
      </c>
      <c r="D13" s="76" t="s">
        <v>795</v>
      </c>
      <c r="E13" s="75" t="s">
        <v>781</v>
      </c>
      <c r="F13" s="75" t="s">
        <v>782</v>
      </c>
      <c r="G13" s="75">
        <v>22</v>
      </c>
      <c r="H13" s="77">
        <v>70</v>
      </c>
      <c r="I13" s="95">
        <f t="shared" si="3"/>
        <v>28</v>
      </c>
      <c r="J13" s="75">
        <v>90</v>
      </c>
      <c r="K13" s="96">
        <f t="shared" si="4"/>
        <v>36</v>
      </c>
      <c r="L13" s="75">
        <v>190</v>
      </c>
      <c r="M13" s="97">
        <f t="shared" si="5"/>
        <v>40</v>
      </c>
      <c r="N13" s="75">
        <v>70</v>
      </c>
      <c r="O13" s="75">
        <f t="shared" ref="O13:O16" si="8">SUM(180-N13)</f>
        <v>110</v>
      </c>
      <c r="P13" s="98">
        <f t="shared" si="0"/>
        <v>12.2222222222222</v>
      </c>
      <c r="Q13" s="112">
        <f t="shared" si="7"/>
        <v>88.2222222222222</v>
      </c>
      <c r="R13" s="113">
        <f t="shared" si="1"/>
        <v>52.9333333333333</v>
      </c>
      <c r="S13" s="75" t="s">
        <v>796</v>
      </c>
      <c r="T13" s="114">
        <f t="shared" si="2"/>
        <v>80.9333333333333</v>
      </c>
      <c r="U13" s="76">
        <v>9</v>
      </c>
      <c r="V13" s="116" t="s">
        <v>136</v>
      </c>
    </row>
    <row r="14" ht="25" customHeight="1" spans="1:22">
      <c r="A14" s="75">
        <v>5</v>
      </c>
      <c r="B14" s="76" t="s">
        <v>699</v>
      </c>
      <c r="C14" s="76" t="s">
        <v>797</v>
      </c>
      <c r="D14" s="76" t="s">
        <v>798</v>
      </c>
      <c r="E14" s="75" t="s">
        <v>702</v>
      </c>
      <c r="F14" s="75"/>
      <c r="G14" s="75">
        <v>11</v>
      </c>
      <c r="H14" s="77">
        <v>94</v>
      </c>
      <c r="I14" s="95">
        <f t="shared" si="3"/>
        <v>37.6</v>
      </c>
      <c r="J14" s="75">
        <v>60</v>
      </c>
      <c r="K14" s="96">
        <f t="shared" si="4"/>
        <v>24</v>
      </c>
      <c r="L14" s="75">
        <v>190</v>
      </c>
      <c r="M14" s="97">
        <f t="shared" si="5"/>
        <v>40</v>
      </c>
      <c r="N14" s="75">
        <v>150</v>
      </c>
      <c r="O14" s="75">
        <f t="shared" si="8"/>
        <v>30</v>
      </c>
      <c r="P14" s="98">
        <f t="shared" si="0"/>
        <v>3.33333333333333</v>
      </c>
      <c r="Q14" s="112">
        <f t="shared" si="7"/>
        <v>67.3333333333333</v>
      </c>
      <c r="R14" s="113">
        <f t="shared" si="1"/>
        <v>40.4</v>
      </c>
      <c r="S14" s="75" t="s">
        <v>799</v>
      </c>
      <c r="T14" s="114">
        <f t="shared" si="2"/>
        <v>78</v>
      </c>
      <c r="U14" s="76">
        <v>10</v>
      </c>
      <c r="V14" s="116" t="s">
        <v>136</v>
      </c>
    </row>
    <row r="15" ht="25" customHeight="1" spans="1:22">
      <c r="A15" s="75">
        <v>16</v>
      </c>
      <c r="B15" s="76" t="s">
        <v>800</v>
      </c>
      <c r="C15" s="76" t="s">
        <v>801</v>
      </c>
      <c r="D15" s="76" t="s">
        <v>802</v>
      </c>
      <c r="E15" s="75" t="s">
        <v>803</v>
      </c>
      <c r="F15" s="75" t="s">
        <v>804</v>
      </c>
      <c r="G15" s="75">
        <v>10</v>
      </c>
      <c r="H15" s="77">
        <v>83</v>
      </c>
      <c r="I15" s="95">
        <f t="shared" si="3"/>
        <v>33.2</v>
      </c>
      <c r="J15" s="75">
        <v>50</v>
      </c>
      <c r="K15" s="96">
        <f t="shared" si="4"/>
        <v>20</v>
      </c>
      <c r="L15" s="75">
        <v>190</v>
      </c>
      <c r="M15" s="97">
        <f t="shared" si="5"/>
        <v>40</v>
      </c>
      <c r="N15" s="75">
        <v>108</v>
      </c>
      <c r="O15" s="75">
        <f t="shared" si="8"/>
        <v>72</v>
      </c>
      <c r="P15" s="98">
        <f t="shared" si="0"/>
        <v>8</v>
      </c>
      <c r="Q15" s="112">
        <f t="shared" si="7"/>
        <v>68</v>
      </c>
      <c r="R15" s="113">
        <f t="shared" si="1"/>
        <v>40.8</v>
      </c>
      <c r="S15" s="75" t="s">
        <v>805</v>
      </c>
      <c r="T15" s="114">
        <f t="shared" si="2"/>
        <v>74</v>
      </c>
      <c r="U15" s="76">
        <v>11</v>
      </c>
      <c r="V15" s="116" t="s">
        <v>136</v>
      </c>
    </row>
    <row r="16" ht="25" customHeight="1" spans="1:22">
      <c r="A16" s="75">
        <v>14</v>
      </c>
      <c r="B16" s="76" t="s">
        <v>800</v>
      </c>
      <c r="C16" s="76" t="s">
        <v>806</v>
      </c>
      <c r="D16" s="76" t="s">
        <v>807</v>
      </c>
      <c r="E16" s="75" t="s">
        <v>803</v>
      </c>
      <c r="F16" s="75" t="s">
        <v>808</v>
      </c>
      <c r="G16" s="75">
        <v>21</v>
      </c>
      <c r="H16" s="77">
        <v>82</v>
      </c>
      <c r="I16" s="95">
        <f t="shared" si="3"/>
        <v>32.8</v>
      </c>
      <c r="J16" s="75">
        <v>40</v>
      </c>
      <c r="K16" s="96">
        <f t="shared" si="4"/>
        <v>16</v>
      </c>
      <c r="L16" s="75">
        <v>190</v>
      </c>
      <c r="M16" s="97">
        <f t="shared" si="5"/>
        <v>40</v>
      </c>
      <c r="N16" s="75">
        <v>96</v>
      </c>
      <c r="O16" s="75">
        <f t="shared" si="8"/>
        <v>84</v>
      </c>
      <c r="P16" s="98">
        <f t="shared" si="0"/>
        <v>9.33333333333333</v>
      </c>
      <c r="Q16" s="112">
        <f t="shared" si="7"/>
        <v>65.3333333333333</v>
      </c>
      <c r="R16" s="113">
        <f t="shared" si="1"/>
        <v>39.2</v>
      </c>
      <c r="S16" s="75" t="s">
        <v>809</v>
      </c>
      <c r="T16" s="114">
        <f t="shared" si="2"/>
        <v>72</v>
      </c>
      <c r="U16" s="76">
        <v>12</v>
      </c>
      <c r="V16" s="116" t="s">
        <v>136</v>
      </c>
    </row>
    <row r="17" ht="25" customHeight="1" spans="1:22">
      <c r="A17" s="75">
        <v>4</v>
      </c>
      <c r="B17" s="76" t="s">
        <v>699</v>
      </c>
      <c r="C17" s="76" t="s">
        <v>810</v>
      </c>
      <c r="D17" s="76" t="s">
        <v>811</v>
      </c>
      <c r="E17" s="75" t="s">
        <v>702</v>
      </c>
      <c r="F17" s="75"/>
      <c r="G17" s="75">
        <v>28</v>
      </c>
      <c r="H17" s="77">
        <v>75</v>
      </c>
      <c r="I17" s="95">
        <f t="shared" si="3"/>
        <v>30</v>
      </c>
      <c r="J17" s="75">
        <v>70</v>
      </c>
      <c r="K17" s="96">
        <f t="shared" si="4"/>
        <v>28</v>
      </c>
      <c r="L17" s="75">
        <v>120</v>
      </c>
      <c r="M17" s="97">
        <f t="shared" si="5"/>
        <v>25.2631578947368</v>
      </c>
      <c r="N17" s="75">
        <v>180</v>
      </c>
      <c r="O17" s="75">
        <v>0</v>
      </c>
      <c r="P17" s="98">
        <f t="shared" si="0"/>
        <v>0</v>
      </c>
      <c r="Q17" s="112">
        <f t="shared" si="7"/>
        <v>53.2631578947368</v>
      </c>
      <c r="R17" s="113">
        <f t="shared" si="1"/>
        <v>31.9578947368421</v>
      </c>
      <c r="S17" s="75" t="s">
        <v>812</v>
      </c>
      <c r="T17" s="114">
        <f t="shared" si="2"/>
        <v>61.9578947368421</v>
      </c>
      <c r="U17" s="76">
        <v>13</v>
      </c>
      <c r="V17" s="115" t="s">
        <v>136</v>
      </c>
    </row>
    <row r="18" customFormat="1" ht="25" customHeight="1" spans="1:22">
      <c r="A18" s="78"/>
      <c r="B18" s="79"/>
      <c r="C18" s="79"/>
      <c r="D18" s="79"/>
      <c r="E18" s="78"/>
      <c r="F18" s="78"/>
      <c r="G18" s="78"/>
      <c r="H18" s="78"/>
      <c r="I18" s="99"/>
      <c r="J18" s="78"/>
      <c r="K18" s="78"/>
      <c r="L18" s="78"/>
      <c r="M18" s="99"/>
      <c r="N18" s="78"/>
      <c r="O18" s="78"/>
      <c r="P18" s="100"/>
      <c r="Q18" s="100"/>
      <c r="R18" s="100"/>
      <c r="S18" s="100"/>
      <c r="T18" s="100"/>
      <c r="U18" s="79"/>
      <c r="V18" s="117"/>
    </row>
    <row r="19" s="67" customFormat="1" ht="25" customHeight="1" spans="1:22">
      <c r="A19" s="80"/>
      <c r="B19" s="80"/>
      <c r="C19" s="80"/>
      <c r="D19" s="80"/>
      <c r="E19" s="80"/>
      <c r="F19" s="80"/>
      <c r="G19" s="80"/>
      <c r="H19" s="80"/>
      <c r="I19" s="101"/>
      <c r="J19" s="80"/>
      <c r="K19" s="80"/>
      <c r="L19" s="80"/>
      <c r="M19" s="101"/>
      <c r="N19" s="80"/>
      <c r="O19" s="80"/>
      <c r="P19" s="80"/>
      <c r="Q19" s="80"/>
      <c r="R19" s="80"/>
      <c r="S19" s="80"/>
      <c r="T19" s="80"/>
      <c r="U19" s="80"/>
      <c r="V19" s="78"/>
    </row>
    <row r="20" s="67" customFormat="1" ht="25" customHeight="1" spans="1:23">
      <c r="A20" s="71" t="s">
        <v>36</v>
      </c>
      <c r="B20" s="71"/>
      <c r="C20" s="71"/>
      <c r="D20" s="71"/>
      <c r="E20" s="71"/>
      <c r="F20" s="71"/>
      <c r="G20" s="71"/>
      <c r="H20" s="71"/>
      <c r="I20" s="89"/>
      <c r="J20" s="71"/>
      <c r="K20" s="71"/>
      <c r="L20" s="71"/>
      <c r="M20" s="89"/>
      <c r="N20" s="71"/>
      <c r="O20" s="71"/>
      <c r="P20" s="71"/>
      <c r="Q20" s="71"/>
      <c r="R20" s="71"/>
      <c r="S20" s="71"/>
      <c r="T20" s="71"/>
      <c r="U20" s="71"/>
      <c r="V20" s="118"/>
      <c r="W20" s="111"/>
    </row>
    <row r="21" customFormat="1" ht="27" customHeight="1" spans="1:22">
      <c r="A21" s="71" t="s">
        <v>71</v>
      </c>
      <c r="B21" s="71" t="s">
        <v>640</v>
      </c>
      <c r="C21" s="71" t="s">
        <v>641</v>
      </c>
      <c r="D21" s="71" t="s">
        <v>642</v>
      </c>
      <c r="E21" s="72" t="s">
        <v>643</v>
      </c>
      <c r="F21" s="72" t="s">
        <v>644</v>
      </c>
      <c r="G21" s="71" t="s">
        <v>645</v>
      </c>
      <c r="H21" s="71"/>
      <c r="I21" s="89"/>
      <c r="J21" s="71" t="s">
        <v>646</v>
      </c>
      <c r="K21" s="71"/>
      <c r="L21" s="71"/>
      <c r="M21" s="71"/>
      <c r="N21" s="71"/>
      <c r="O21" s="71"/>
      <c r="P21" s="71"/>
      <c r="Q21" s="71"/>
      <c r="R21" s="71"/>
      <c r="S21" s="71"/>
      <c r="T21" s="106" t="s">
        <v>751</v>
      </c>
      <c r="U21" s="107" t="s">
        <v>84</v>
      </c>
      <c r="V21" s="108" t="s">
        <v>85</v>
      </c>
    </row>
    <row r="22" customFormat="1" ht="43" customHeight="1" spans="1:23">
      <c r="A22" s="71"/>
      <c r="B22" s="71"/>
      <c r="C22" s="71"/>
      <c r="D22" s="71"/>
      <c r="E22" s="73"/>
      <c r="F22" s="73"/>
      <c r="G22" s="71" t="s">
        <v>648</v>
      </c>
      <c r="H22" s="74" t="s">
        <v>649</v>
      </c>
      <c r="I22" s="90" t="s">
        <v>650</v>
      </c>
      <c r="J22" s="91" t="s">
        <v>651</v>
      </c>
      <c r="K22" s="92" t="s">
        <v>652</v>
      </c>
      <c r="L22" s="91" t="s">
        <v>653</v>
      </c>
      <c r="M22" s="93" t="s">
        <v>654</v>
      </c>
      <c r="N22" s="71" t="s">
        <v>752</v>
      </c>
      <c r="O22" s="91" t="s">
        <v>753</v>
      </c>
      <c r="P22" s="94" t="s">
        <v>754</v>
      </c>
      <c r="Q22" s="109" t="s">
        <v>755</v>
      </c>
      <c r="R22" s="110" t="s">
        <v>657</v>
      </c>
      <c r="S22" s="71" t="s">
        <v>658</v>
      </c>
      <c r="T22" s="106"/>
      <c r="U22" s="107"/>
      <c r="V22" s="108"/>
      <c r="W22" s="111"/>
    </row>
    <row r="23" ht="25" customHeight="1" spans="1:22">
      <c r="A23" s="75">
        <v>30</v>
      </c>
      <c r="B23" s="76" t="s">
        <v>813</v>
      </c>
      <c r="C23" s="76" t="s">
        <v>814</v>
      </c>
      <c r="D23" s="76" t="s">
        <v>815</v>
      </c>
      <c r="E23" s="75" t="s">
        <v>816</v>
      </c>
      <c r="F23" s="75" t="s">
        <v>817</v>
      </c>
      <c r="G23" s="75">
        <v>7</v>
      </c>
      <c r="H23" s="77">
        <v>86</v>
      </c>
      <c r="I23" s="95">
        <f t="shared" ref="I23:I40" si="9">SUM(H23*40%)</f>
        <v>34.4</v>
      </c>
      <c r="J23" s="75">
        <v>100</v>
      </c>
      <c r="K23" s="96">
        <f t="shared" ref="K23:K40" si="10">SUM(J23*40%)</f>
        <v>40</v>
      </c>
      <c r="L23" s="75">
        <v>190</v>
      </c>
      <c r="M23" s="97">
        <f t="shared" ref="M23:M40" si="11">SUM(L23*(100/190)*40%)</f>
        <v>40</v>
      </c>
      <c r="N23" s="75">
        <v>73</v>
      </c>
      <c r="O23" s="75">
        <f t="shared" ref="O23:O34" si="12">SUM(180-N23)</f>
        <v>107</v>
      </c>
      <c r="P23" s="98">
        <f t="shared" ref="P23:P40" si="13">SUM(O23*(100/180)*20%)</f>
        <v>11.8888888888889</v>
      </c>
      <c r="Q23" s="112">
        <f t="shared" ref="Q23:Q40" si="14">SUM(K23+M23+P23)</f>
        <v>91.8888888888889</v>
      </c>
      <c r="R23" s="113">
        <f t="shared" ref="R23:R40" si="15">SUM(Q23*60%)</f>
        <v>55.1333333333333</v>
      </c>
      <c r="S23" s="75" t="s">
        <v>818</v>
      </c>
      <c r="T23" s="114">
        <f t="shared" ref="T23:T40" si="16">I23+R23</f>
        <v>89.5333333333333</v>
      </c>
      <c r="U23" s="76">
        <v>1</v>
      </c>
      <c r="V23" s="62" t="s">
        <v>9</v>
      </c>
    </row>
    <row r="24" ht="25" customHeight="1" spans="1:22">
      <c r="A24" s="75">
        <v>29</v>
      </c>
      <c r="B24" s="76" t="s">
        <v>721</v>
      </c>
      <c r="C24" s="76" t="s">
        <v>819</v>
      </c>
      <c r="D24" s="76" t="s">
        <v>820</v>
      </c>
      <c r="E24" s="75" t="s">
        <v>821</v>
      </c>
      <c r="F24" s="75"/>
      <c r="G24" s="75">
        <v>5</v>
      </c>
      <c r="H24" s="77">
        <v>94</v>
      </c>
      <c r="I24" s="95">
        <f t="shared" si="9"/>
        <v>37.6</v>
      </c>
      <c r="J24" s="75">
        <v>80</v>
      </c>
      <c r="K24" s="96">
        <f t="shared" si="10"/>
        <v>32</v>
      </c>
      <c r="L24" s="75">
        <v>190</v>
      </c>
      <c r="M24" s="97">
        <f t="shared" si="11"/>
        <v>40</v>
      </c>
      <c r="N24" s="75">
        <v>70</v>
      </c>
      <c r="O24" s="75">
        <f t="shared" si="12"/>
        <v>110</v>
      </c>
      <c r="P24" s="98">
        <f t="shared" si="13"/>
        <v>12.2222222222222</v>
      </c>
      <c r="Q24" s="112">
        <f t="shared" si="14"/>
        <v>84.2222222222222</v>
      </c>
      <c r="R24" s="113">
        <f t="shared" si="15"/>
        <v>50.5333333333333</v>
      </c>
      <c r="S24" s="75" t="s">
        <v>822</v>
      </c>
      <c r="T24" s="114">
        <f t="shared" si="16"/>
        <v>88.1333333333333</v>
      </c>
      <c r="U24" s="76">
        <v>2</v>
      </c>
      <c r="V24" s="63" t="s">
        <v>9</v>
      </c>
    </row>
    <row r="25" ht="25" customHeight="1" spans="1:22">
      <c r="A25" s="75">
        <v>34</v>
      </c>
      <c r="B25" s="76" t="s">
        <v>727</v>
      </c>
      <c r="C25" s="76" t="s">
        <v>823</v>
      </c>
      <c r="D25" s="76"/>
      <c r="E25" s="75" t="s">
        <v>730</v>
      </c>
      <c r="F25" s="75" t="s">
        <v>731</v>
      </c>
      <c r="G25" s="75">
        <v>18</v>
      </c>
      <c r="H25" s="77">
        <v>96</v>
      </c>
      <c r="I25" s="95">
        <f t="shared" si="9"/>
        <v>38.4</v>
      </c>
      <c r="J25" s="75">
        <v>95</v>
      </c>
      <c r="K25" s="96">
        <f t="shared" si="10"/>
        <v>38</v>
      </c>
      <c r="L25" s="75">
        <v>190</v>
      </c>
      <c r="M25" s="97">
        <f t="shared" si="11"/>
        <v>40</v>
      </c>
      <c r="N25" s="75">
        <v>141</v>
      </c>
      <c r="O25" s="75">
        <f t="shared" si="12"/>
        <v>39</v>
      </c>
      <c r="P25" s="98">
        <f t="shared" si="13"/>
        <v>4.33333333333333</v>
      </c>
      <c r="Q25" s="112">
        <f t="shared" si="14"/>
        <v>82.3333333333333</v>
      </c>
      <c r="R25" s="113">
        <f t="shared" si="15"/>
        <v>49.4</v>
      </c>
      <c r="S25" s="75" t="s">
        <v>824</v>
      </c>
      <c r="T25" s="114">
        <f t="shared" si="16"/>
        <v>87.8</v>
      </c>
      <c r="U25" s="76">
        <v>3</v>
      </c>
      <c r="V25" s="63" t="s">
        <v>9</v>
      </c>
    </row>
    <row r="26" ht="25" customHeight="1" spans="1:22">
      <c r="A26" s="75">
        <v>25</v>
      </c>
      <c r="B26" s="76" t="s">
        <v>45</v>
      </c>
      <c r="C26" s="76" t="s">
        <v>825</v>
      </c>
      <c r="D26" s="76" t="s">
        <v>826</v>
      </c>
      <c r="E26" s="75" t="s">
        <v>46</v>
      </c>
      <c r="F26" s="75" t="s">
        <v>827</v>
      </c>
      <c r="G26" s="75">
        <v>26</v>
      </c>
      <c r="H26" s="77">
        <v>94</v>
      </c>
      <c r="I26" s="95">
        <f t="shared" si="9"/>
        <v>37.6</v>
      </c>
      <c r="J26" s="75">
        <v>80</v>
      </c>
      <c r="K26" s="96">
        <f t="shared" si="10"/>
        <v>32</v>
      </c>
      <c r="L26" s="75">
        <v>190</v>
      </c>
      <c r="M26" s="97">
        <f t="shared" si="11"/>
        <v>40</v>
      </c>
      <c r="N26" s="75">
        <v>79</v>
      </c>
      <c r="O26" s="75">
        <f t="shared" si="12"/>
        <v>101</v>
      </c>
      <c r="P26" s="98">
        <f t="shared" si="13"/>
        <v>11.2222222222222</v>
      </c>
      <c r="Q26" s="112">
        <f t="shared" si="14"/>
        <v>83.2222222222222</v>
      </c>
      <c r="R26" s="113">
        <f t="shared" si="15"/>
        <v>49.9333333333333</v>
      </c>
      <c r="S26" s="75" t="s">
        <v>828</v>
      </c>
      <c r="T26" s="114">
        <f t="shared" si="16"/>
        <v>87.5333333333333</v>
      </c>
      <c r="U26" s="76">
        <v>4</v>
      </c>
      <c r="V26" s="63" t="s">
        <v>9</v>
      </c>
    </row>
    <row r="27" ht="25" customHeight="1" spans="1:22">
      <c r="A27" s="75">
        <v>31</v>
      </c>
      <c r="B27" s="76" t="s">
        <v>829</v>
      </c>
      <c r="C27" s="76" t="s">
        <v>830</v>
      </c>
      <c r="D27" s="76" t="s">
        <v>831</v>
      </c>
      <c r="E27" s="75" t="s">
        <v>832</v>
      </c>
      <c r="F27" s="75" t="s">
        <v>833</v>
      </c>
      <c r="G27" s="75">
        <v>30</v>
      </c>
      <c r="H27" s="77">
        <v>93</v>
      </c>
      <c r="I27" s="95">
        <f t="shared" si="9"/>
        <v>37.2</v>
      </c>
      <c r="J27" s="75">
        <v>80</v>
      </c>
      <c r="K27" s="96">
        <f t="shared" si="10"/>
        <v>32</v>
      </c>
      <c r="L27" s="75">
        <v>190</v>
      </c>
      <c r="M27" s="97">
        <f t="shared" si="11"/>
        <v>40</v>
      </c>
      <c r="N27" s="75">
        <v>88</v>
      </c>
      <c r="O27" s="75">
        <f t="shared" si="12"/>
        <v>92</v>
      </c>
      <c r="P27" s="98">
        <f t="shared" si="13"/>
        <v>10.2222222222222</v>
      </c>
      <c r="Q27" s="112">
        <f t="shared" si="14"/>
        <v>82.2222222222222</v>
      </c>
      <c r="R27" s="113">
        <f t="shared" si="15"/>
        <v>49.3333333333333</v>
      </c>
      <c r="S27" s="75" t="s">
        <v>834</v>
      </c>
      <c r="T27" s="114">
        <f t="shared" si="16"/>
        <v>86.5333333333333</v>
      </c>
      <c r="U27" s="76">
        <v>5</v>
      </c>
      <c r="V27" s="63" t="s">
        <v>27</v>
      </c>
    </row>
    <row r="28" ht="25" customHeight="1" spans="1:22">
      <c r="A28" s="75">
        <v>23</v>
      </c>
      <c r="B28" s="76" t="s">
        <v>683</v>
      </c>
      <c r="C28" s="76" t="s">
        <v>835</v>
      </c>
      <c r="D28" s="76" t="s">
        <v>836</v>
      </c>
      <c r="E28" s="75" t="s">
        <v>837</v>
      </c>
      <c r="F28" s="75"/>
      <c r="G28" s="75">
        <v>29</v>
      </c>
      <c r="H28" s="77">
        <v>86</v>
      </c>
      <c r="I28" s="95">
        <f t="shared" si="9"/>
        <v>34.4</v>
      </c>
      <c r="J28" s="75">
        <v>95</v>
      </c>
      <c r="K28" s="96">
        <f t="shared" si="10"/>
        <v>38</v>
      </c>
      <c r="L28" s="75">
        <v>190</v>
      </c>
      <c r="M28" s="97">
        <f t="shared" si="11"/>
        <v>40</v>
      </c>
      <c r="N28" s="75">
        <v>118</v>
      </c>
      <c r="O28" s="75">
        <f t="shared" si="12"/>
        <v>62</v>
      </c>
      <c r="P28" s="98">
        <f t="shared" si="13"/>
        <v>6.88888888888889</v>
      </c>
      <c r="Q28" s="112">
        <f t="shared" si="14"/>
        <v>84.8888888888889</v>
      </c>
      <c r="R28" s="113">
        <f t="shared" si="15"/>
        <v>50.9333333333333</v>
      </c>
      <c r="S28" s="75" t="s">
        <v>838</v>
      </c>
      <c r="T28" s="114">
        <f t="shared" si="16"/>
        <v>85.3333333333333</v>
      </c>
      <c r="U28" s="76">
        <v>6</v>
      </c>
      <c r="V28" s="63" t="s">
        <v>27</v>
      </c>
    </row>
    <row r="29" ht="25" customHeight="1" spans="1:22">
      <c r="A29" s="75">
        <v>35</v>
      </c>
      <c r="B29" s="76" t="s">
        <v>839</v>
      </c>
      <c r="C29" s="76" t="s">
        <v>840</v>
      </c>
      <c r="D29" s="76" t="s">
        <v>841</v>
      </c>
      <c r="E29" s="75" t="s">
        <v>842</v>
      </c>
      <c r="F29" s="75" t="s">
        <v>843</v>
      </c>
      <c r="G29" s="75">
        <v>13</v>
      </c>
      <c r="H29" s="77">
        <v>80</v>
      </c>
      <c r="I29" s="95">
        <f t="shared" si="9"/>
        <v>32</v>
      </c>
      <c r="J29" s="75">
        <v>85</v>
      </c>
      <c r="K29" s="96">
        <f t="shared" si="10"/>
        <v>34</v>
      </c>
      <c r="L29" s="75">
        <v>190</v>
      </c>
      <c r="M29" s="97">
        <f t="shared" si="11"/>
        <v>40</v>
      </c>
      <c r="N29" s="75">
        <v>63</v>
      </c>
      <c r="O29" s="75">
        <f t="shared" si="12"/>
        <v>117</v>
      </c>
      <c r="P29" s="98">
        <f t="shared" si="13"/>
        <v>13</v>
      </c>
      <c r="Q29" s="112">
        <f t="shared" si="14"/>
        <v>87</v>
      </c>
      <c r="R29" s="113">
        <f t="shared" si="15"/>
        <v>52.2</v>
      </c>
      <c r="S29" s="75" t="s">
        <v>844</v>
      </c>
      <c r="T29" s="114">
        <f t="shared" si="16"/>
        <v>84.2</v>
      </c>
      <c r="U29" s="76">
        <v>7</v>
      </c>
      <c r="V29" s="63" t="s">
        <v>27</v>
      </c>
    </row>
    <row r="30" ht="25" customHeight="1" spans="1:22">
      <c r="A30" s="75">
        <v>24</v>
      </c>
      <c r="B30" s="76" t="s">
        <v>721</v>
      </c>
      <c r="C30" s="76" t="s">
        <v>845</v>
      </c>
      <c r="D30" s="76" t="s">
        <v>846</v>
      </c>
      <c r="E30" s="75" t="s">
        <v>847</v>
      </c>
      <c r="F30" s="75"/>
      <c r="G30" s="75">
        <v>20</v>
      </c>
      <c r="H30" s="77">
        <v>90</v>
      </c>
      <c r="I30" s="95">
        <f t="shared" si="9"/>
        <v>36</v>
      </c>
      <c r="J30" s="75">
        <v>65</v>
      </c>
      <c r="K30" s="96">
        <f t="shared" si="10"/>
        <v>26</v>
      </c>
      <c r="L30" s="75">
        <v>190</v>
      </c>
      <c r="M30" s="97">
        <f t="shared" si="11"/>
        <v>40</v>
      </c>
      <c r="N30" s="75">
        <v>76</v>
      </c>
      <c r="O30" s="75">
        <f t="shared" si="12"/>
        <v>104</v>
      </c>
      <c r="P30" s="98">
        <f t="shared" si="13"/>
        <v>11.5555555555556</v>
      </c>
      <c r="Q30" s="112">
        <f t="shared" si="14"/>
        <v>77.5555555555556</v>
      </c>
      <c r="R30" s="113">
        <f t="shared" si="15"/>
        <v>46.5333333333333</v>
      </c>
      <c r="S30" s="75" t="s">
        <v>848</v>
      </c>
      <c r="T30" s="114">
        <f t="shared" si="16"/>
        <v>82.5333333333333</v>
      </c>
      <c r="U30" s="76">
        <v>8</v>
      </c>
      <c r="V30" s="63" t="s">
        <v>27</v>
      </c>
    </row>
    <row r="31" ht="25" customHeight="1" spans="1:22">
      <c r="A31" s="75">
        <v>28</v>
      </c>
      <c r="B31" s="76" t="s">
        <v>849</v>
      </c>
      <c r="C31" s="76" t="s">
        <v>850</v>
      </c>
      <c r="D31" s="76" t="s">
        <v>851</v>
      </c>
      <c r="E31" s="75" t="s">
        <v>852</v>
      </c>
      <c r="F31" s="75" t="s">
        <v>853</v>
      </c>
      <c r="G31" s="75">
        <v>4</v>
      </c>
      <c r="H31" s="77">
        <v>80</v>
      </c>
      <c r="I31" s="95">
        <f t="shared" si="9"/>
        <v>32</v>
      </c>
      <c r="J31" s="75">
        <v>80</v>
      </c>
      <c r="K31" s="96">
        <f t="shared" si="10"/>
        <v>32</v>
      </c>
      <c r="L31" s="75">
        <v>190</v>
      </c>
      <c r="M31" s="97">
        <f t="shared" si="11"/>
        <v>40</v>
      </c>
      <c r="N31" s="75">
        <v>103</v>
      </c>
      <c r="O31" s="75">
        <f t="shared" si="12"/>
        <v>77</v>
      </c>
      <c r="P31" s="98">
        <f t="shared" si="13"/>
        <v>8.55555555555556</v>
      </c>
      <c r="Q31" s="112">
        <f t="shared" si="14"/>
        <v>80.5555555555556</v>
      </c>
      <c r="R31" s="113">
        <f t="shared" si="15"/>
        <v>48.3333333333333</v>
      </c>
      <c r="S31" s="75" t="s">
        <v>854</v>
      </c>
      <c r="T31" s="114">
        <f t="shared" si="16"/>
        <v>80.3333333333333</v>
      </c>
      <c r="U31" s="76">
        <v>9</v>
      </c>
      <c r="V31" s="63" t="s">
        <v>136</v>
      </c>
    </row>
    <row r="32" ht="25" customHeight="1" spans="1:22">
      <c r="A32" s="75">
        <v>20</v>
      </c>
      <c r="B32" s="76" t="s">
        <v>855</v>
      </c>
      <c r="C32" s="76" t="s">
        <v>856</v>
      </c>
      <c r="D32" s="76" t="s">
        <v>857</v>
      </c>
      <c r="E32" s="75" t="s">
        <v>858</v>
      </c>
      <c r="F32" s="75"/>
      <c r="G32" s="75">
        <v>33</v>
      </c>
      <c r="H32" s="77">
        <v>88</v>
      </c>
      <c r="I32" s="95">
        <f t="shared" si="9"/>
        <v>35.2</v>
      </c>
      <c r="J32" s="75">
        <v>65</v>
      </c>
      <c r="K32" s="96">
        <f t="shared" si="10"/>
        <v>26</v>
      </c>
      <c r="L32" s="75">
        <v>190</v>
      </c>
      <c r="M32" s="97">
        <f t="shared" si="11"/>
        <v>40</v>
      </c>
      <c r="N32" s="75">
        <v>98</v>
      </c>
      <c r="O32" s="75">
        <f t="shared" si="12"/>
        <v>82</v>
      </c>
      <c r="P32" s="98">
        <f t="shared" si="13"/>
        <v>9.11111111111111</v>
      </c>
      <c r="Q32" s="112">
        <f t="shared" si="14"/>
        <v>75.1111111111111</v>
      </c>
      <c r="R32" s="113">
        <f t="shared" si="15"/>
        <v>45.0666666666667</v>
      </c>
      <c r="S32" s="75" t="s">
        <v>859</v>
      </c>
      <c r="T32" s="114">
        <f t="shared" si="16"/>
        <v>80.2666666666667</v>
      </c>
      <c r="U32" s="76">
        <v>10</v>
      </c>
      <c r="V32" s="63" t="s">
        <v>136</v>
      </c>
    </row>
    <row r="33" ht="25" customHeight="1" spans="1:22">
      <c r="A33" s="75">
        <v>27</v>
      </c>
      <c r="B33" s="76" t="s">
        <v>45</v>
      </c>
      <c r="C33" s="76" t="s">
        <v>860</v>
      </c>
      <c r="D33" s="76" t="s">
        <v>861</v>
      </c>
      <c r="E33" s="75" t="s">
        <v>735</v>
      </c>
      <c r="F33" s="75" t="s">
        <v>862</v>
      </c>
      <c r="G33" s="75">
        <v>9</v>
      </c>
      <c r="H33" s="77">
        <v>93</v>
      </c>
      <c r="I33" s="95">
        <f t="shared" si="9"/>
        <v>37.2</v>
      </c>
      <c r="J33" s="75">
        <v>50</v>
      </c>
      <c r="K33" s="96">
        <f t="shared" si="10"/>
        <v>20</v>
      </c>
      <c r="L33" s="75">
        <v>190</v>
      </c>
      <c r="M33" s="97">
        <f t="shared" si="11"/>
        <v>40</v>
      </c>
      <c r="N33" s="75">
        <v>89</v>
      </c>
      <c r="O33" s="75">
        <f t="shared" si="12"/>
        <v>91</v>
      </c>
      <c r="P33" s="98">
        <f t="shared" si="13"/>
        <v>10.1111111111111</v>
      </c>
      <c r="Q33" s="112">
        <f t="shared" si="14"/>
        <v>70.1111111111111</v>
      </c>
      <c r="R33" s="113">
        <f t="shared" si="15"/>
        <v>42.0666666666667</v>
      </c>
      <c r="S33" s="75" t="s">
        <v>863</v>
      </c>
      <c r="T33" s="114">
        <f t="shared" si="16"/>
        <v>79.2666666666667</v>
      </c>
      <c r="U33" s="76">
        <v>11</v>
      </c>
      <c r="V33" s="63" t="s">
        <v>136</v>
      </c>
    </row>
    <row r="34" ht="25" customHeight="1" spans="1:22">
      <c r="A34" s="75">
        <v>32</v>
      </c>
      <c r="B34" s="76" t="s">
        <v>864</v>
      </c>
      <c r="C34" s="76" t="s">
        <v>865</v>
      </c>
      <c r="D34" s="76" t="s">
        <v>866</v>
      </c>
      <c r="E34" s="75" t="s">
        <v>867</v>
      </c>
      <c r="F34" s="75" t="s">
        <v>868</v>
      </c>
      <c r="G34" s="75">
        <v>12</v>
      </c>
      <c r="H34" s="77">
        <v>85</v>
      </c>
      <c r="I34" s="95">
        <f t="shared" si="9"/>
        <v>34</v>
      </c>
      <c r="J34" s="75">
        <v>60</v>
      </c>
      <c r="K34" s="96">
        <f t="shared" si="10"/>
        <v>24</v>
      </c>
      <c r="L34" s="75">
        <v>190</v>
      </c>
      <c r="M34" s="97">
        <f t="shared" si="11"/>
        <v>40</v>
      </c>
      <c r="N34" s="75">
        <v>116</v>
      </c>
      <c r="O34" s="75">
        <f t="shared" si="12"/>
        <v>64</v>
      </c>
      <c r="P34" s="98">
        <f t="shared" si="13"/>
        <v>7.11111111111111</v>
      </c>
      <c r="Q34" s="112">
        <f t="shared" si="14"/>
        <v>71.1111111111111</v>
      </c>
      <c r="R34" s="113">
        <f t="shared" si="15"/>
        <v>42.6666666666667</v>
      </c>
      <c r="S34" s="75" t="s">
        <v>869</v>
      </c>
      <c r="T34" s="114">
        <f t="shared" si="16"/>
        <v>76.6666666666667</v>
      </c>
      <c r="U34" s="76">
        <v>12</v>
      </c>
      <c r="V34" s="63" t="s">
        <v>136</v>
      </c>
    </row>
    <row r="35" ht="25" customHeight="1" spans="1:22">
      <c r="A35" s="75">
        <v>21</v>
      </c>
      <c r="B35" s="76" t="s">
        <v>855</v>
      </c>
      <c r="C35" s="76" t="s">
        <v>870</v>
      </c>
      <c r="D35" s="76" t="s">
        <v>871</v>
      </c>
      <c r="E35" s="75" t="s">
        <v>858</v>
      </c>
      <c r="F35" s="75"/>
      <c r="G35" s="75">
        <v>19</v>
      </c>
      <c r="H35" s="77">
        <v>99</v>
      </c>
      <c r="I35" s="95">
        <f t="shared" si="9"/>
        <v>39.6</v>
      </c>
      <c r="J35" s="75">
        <v>50</v>
      </c>
      <c r="K35" s="96">
        <f t="shared" si="10"/>
        <v>20</v>
      </c>
      <c r="L35" s="75">
        <v>180</v>
      </c>
      <c r="M35" s="97">
        <f t="shared" si="11"/>
        <v>37.8947368421053</v>
      </c>
      <c r="N35" s="75">
        <v>180</v>
      </c>
      <c r="O35" s="75">
        <v>0</v>
      </c>
      <c r="P35" s="98">
        <f t="shared" si="13"/>
        <v>0</v>
      </c>
      <c r="Q35" s="112">
        <f t="shared" si="14"/>
        <v>57.8947368421053</v>
      </c>
      <c r="R35" s="113">
        <f t="shared" si="15"/>
        <v>34.7368421052632</v>
      </c>
      <c r="S35" s="75" t="s">
        <v>872</v>
      </c>
      <c r="T35" s="114">
        <f t="shared" si="16"/>
        <v>74.3368421052632</v>
      </c>
      <c r="U35" s="76">
        <v>13</v>
      </c>
      <c r="V35" s="63" t="s">
        <v>136</v>
      </c>
    </row>
    <row r="36" ht="25" customHeight="1" spans="1:22">
      <c r="A36" s="81"/>
      <c r="B36" s="82"/>
      <c r="C36" s="82"/>
      <c r="D36" s="82"/>
      <c r="E36" s="81"/>
      <c r="F36" s="81"/>
      <c r="G36" s="81"/>
      <c r="H36" s="81"/>
      <c r="I36" s="102"/>
      <c r="J36" s="81"/>
      <c r="K36" s="81"/>
      <c r="L36" s="81"/>
      <c r="M36" s="102"/>
      <c r="N36" s="81"/>
      <c r="O36" s="81"/>
      <c r="P36" s="103"/>
      <c r="Q36" s="103"/>
      <c r="R36" s="103"/>
      <c r="S36" s="103"/>
      <c r="T36" s="103"/>
      <c r="U36" s="82"/>
      <c r="V36" s="78"/>
    </row>
    <row r="37" s="67" customFormat="1" ht="25" customHeight="1" spans="1:23">
      <c r="A37" s="71" t="s">
        <v>873</v>
      </c>
      <c r="B37" s="71"/>
      <c r="C37" s="71"/>
      <c r="D37" s="71"/>
      <c r="E37" s="71"/>
      <c r="F37" s="71"/>
      <c r="G37" s="71"/>
      <c r="H37" s="71"/>
      <c r="I37" s="89"/>
      <c r="J37" s="71"/>
      <c r="K37" s="71"/>
      <c r="L37" s="71"/>
      <c r="M37" s="89"/>
      <c r="N37" s="71"/>
      <c r="O37" s="71"/>
      <c r="P37" s="71"/>
      <c r="Q37" s="71"/>
      <c r="R37" s="71"/>
      <c r="S37" s="71"/>
      <c r="T37" s="71"/>
      <c r="U37" s="71"/>
      <c r="V37" s="118"/>
      <c r="W37" s="111"/>
    </row>
    <row r="38" customFormat="1" ht="27" customHeight="1" spans="1:22">
      <c r="A38" s="71" t="s">
        <v>71</v>
      </c>
      <c r="B38" s="71" t="s">
        <v>640</v>
      </c>
      <c r="C38" s="71" t="s">
        <v>641</v>
      </c>
      <c r="D38" s="71" t="s">
        <v>642</v>
      </c>
      <c r="E38" s="72" t="s">
        <v>643</v>
      </c>
      <c r="F38" s="72" t="s">
        <v>644</v>
      </c>
      <c r="G38" s="71" t="s">
        <v>645</v>
      </c>
      <c r="H38" s="71"/>
      <c r="I38" s="89"/>
      <c r="J38" s="71" t="s">
        <v>646</v>
      </c>
      <c r="K38" s="71"/>
      <c r="L38" s="71"/>
      <c r="M38" s="71"/>
      <c r="N38" s="71"/>
      <c r="O38" s="71"/>
      <c r="P38" s="71"/>
      <c r="Q38" s="71"/>
      <c r="R38" s="71"/>
      <c r="S38" s="71"/>
      <c r="T38" s="106" t="s">
        <v>751</v>
      </c>
      <c r="U38" s="107" t="s">
        <v>84</v>
      </c>
      <c r="V38" s="108" t="s">
        <v>85</v>
      </c>
    </row>
    <row r="39" customFormat="1" ht="43" customHeight="1" spans="1:23">
      <c r="A39" s="71"/>
      <c r="B39" s="71"/>
      <c r="C39" s="71"/>
      <c r="D39" s="71"/>
      <c r="E39" s="73"/>
      <c r="F39" s="73"/>
      <c r="G39" s="71" t="s">
        <v>648</v>
      </c>
      <c r="H39" s="74" t="s">
        <v>649</v>
      </c>
      <c r="I39" s="90" t="s">
        <v>650</v>
      </c>
      <c r="J39" s="91" t="s">
        <v>651</v>
      </c>
      <c r="K39" s="92" t="s">
        <v>652</v>
      </c>
      <c r="L39" s="91" t="s">
        <v>653</v>
      </c>
      <c r="M39" s="93" t="s">
        <v>654</v>
      </c>
      <c r="N39" s="71" t="s">
        <v>752</v>
      </c>
      <c r="O39" s="91" t="s">
        <v>753</v>
      </c>
      <c r="P39" s="94" t="s">
        <v>754</v>
      </c>
      <c r="Q39" s="109" t="s">
        <v>755</v>
      </c>
      <c r="R39" s="110" t="s">
        <v>657</v>
      </c>
      <c r="S39" s="71" t="s">
        <v>658</v>
      </c>
      <c r="T39" s="106"/>
      <c r="U39" s="107"/>
      <c r="V39" s="108"/>
      <c r="W39" s="111"/>
    </row>
    <row r="40" ht="25" customHeight="1" spans="1:22">
      <c r="A40" s="83">
        <v>36</v>
      </c>
      <c r="B40" s="84" t="s">
        <v>874</v>
      </c>
      <c r="C40" s="84" t="s">
        <v>875</v>
      </c>
      <c r="D40" s="84" t="s">
        <v>876</v>
      </c>
      <c r="E40" s="75" t="s">
        <v>877</v>
      </c>
      <c r="F40" s="75"/>
      <c r="G40" s="83" t="s">
        <v>878</v>
      </c>
      <c r="H40" s="77">
        <v>94</v>
      </c>
      <c r="I40" s="104">
        <f>SUM(H40*40%)</f>
        <v>37.6</v>
      </c>
      <c r="J40" s="83">
        <v>95</v>
      </c>
      <c r="K40" s="96">
        <f>SUM(J40*40%)</f>
        <v>38</v>
      </c>
      <c r="L40" s="83">
        <v>190</v>
      </c>
      <c r="M40" s="97">
        <f>SUM(L40*(100/190)*40%)</f>
        <v>40</v>
      </c>
      <c r="N40" s="83">
        <v>106</v>
      </c>
      <c r="O40" s="83">
        <f>SUM(180-N40)</f>
        <v>74</v>
      </c>
      <c r="P40" s="98">
        <f>SUM(O40*(100/180)*20%)</f>
        <v>8.22222222222222</v>
      </c>
      <c r="Q40" s="112">
        <f>SUM(K40+M40+P40)</f>
        <v>86.2222222222222</v>
      </c>
      <c r="R40" s="119">
        <f>SUM(Q40*60%)</f>
        <v>51.7333333333333</v>
      </c>
      <c r="S40" s="83" t="s">
        <v>879</v>
      </c>
      <c r="T40" s="114">
        <f>I40+R40</f>
        <v>89.3333333333333</v>
      </c>
      <c r="U40" s="84">
        <v>1</v>
      </c>
      <c r="V40" s="62" t="s">
        <v>9</v>
      </c>
    </row>
    <row r="41" ht="25" customHeight="1" spans="1:22">
      <c r="A41" s="75">
        <v>40</v>
      </c>
      <c r="B41" s="76" t="s">
        <v>68</v>
      </c>
      <c r="C41" s="76" t="s">
        <v>880</v>
      </c>
      <c r="D41" s="76" t="s">
        <v>881</v>
      </c>
      <c r="E41" s="75" t="s">
        <v>69</v>
      </c>
      <c r="F41" s="75" t="s">
        <v>882</v>
      </c>
      <c r="G41" s="75" t="s">
        <v>883</v>
      </c>
      <c r="H41" s="77">
        <v>98</v>
      </c>
      <c r="I41" s="104">
        <f>SUM(H41*40%)</f>
        <v>39.2</v>
      </c>
      <c r="J41" s="75">
        <v>80</v>
      </c>
      <c r="K41" s="96">
        <f>SUM(J41*40%)</f>
        <v>32</v>
      </c>
      <c r="L41" s="75">
        <v>190</v>
      </c>
      <c r="M41" s="97">
        <f>SUM(L41*(100/190)*40%)</f>
        <v>40</v>
      </c>
      <c r="N41" s="75">
        <v>97</v>
      </c>
      <c r="O41" s="83">
        <f>SUM(180-N41)</f>
        <v>83</v>
      </c>
      <c r="P41" s="98">
        <f>SUM(O41*(100/180)*20%)</f>
        <v>9.22222222222222</v>
      </c>
      <c r="Q41" s="112">
        <f>SUM(K41+M41+P41)</f>
        <v>81.2222222222222</v>
      </c>
      <c r="R41" s="119">
        <f>SUM(Q41*60%)</f>
        <v>48.7333333333333</v>
      </c>
      <c r="S41" s="75" t="s">
        <v>884</v>
      </c>
      <c r="T41" s="114">
        <f>I41+R41</f>
        <v>87.9333333333333</v>
      </c>
      <c r="U41" s="76">
        <v>2</v>
      </c>
      <c r="V41" s="63" t="s">
        <v>9</v>
      </c>
    </row>
    <row r="42" ht="25" customHeight="1" spans="1:22">
      <c r="A42" s="75">
        <v>37</v>
      </c>
      <c r="B42" s="76" t="s">
        <v>874</v>
      </c>
      <c r="C42" s="76" t="s">
        <v>885</v>
      </c>
      <c r="D42" s="76" t="s">
        <v>886</v>
      </c>
      <c r="E42" s="75" t="s">
        <v>877</v>
      </c>
      <c r="F42" s="75"/>
      <c r="G42" s="75" t="s">
        <v>887</v>
      </c>
      <c r="H42" s="77">
        <v>60</v>
      </c>
      <c r="I42" s="104">
        <f>SUM(H42*40%)</f>
        <v>24</v>
      </c>
      <c r="J42" s="75">
        <v>90</v>
      </c>
      <c r="K42" s="96">
        <f>SUM(J42*40%)</f>
        <v>36</v>
      </c>
      <c r="L42" s="75">
        <v>190</v>
      </c>
      <c r="M42" s="97">
        <f>SUM(L42*(100/190)*40%)</f>
        <v>40</v>
      </c>
      <c r="N42" s="75">
        <v>120</v>
      </c>
      <c r="O42" s="83">
        <f>SUM(180-N42)</f>
        <v>60</v>
      </c>
      <c r="P42" s="98">
        <f>SUM(O42*(100/180)*20%)</f>
        <v>6.66666666666667</v>
      </c>
      <c r="Q42" s="112">
        <f>SUM(K42+M42+P42)</f>
        <v>82.6666666666667</v>
      </c>
      <c r="R42" s="119">
        <f>SUM(Q42*60%)</f>
        <v>49.6</v>
      </c>
      <c r="S42" s="75" t="s">
        <v>888</v>
      </c>
      <c r="T42" s="114">
        <f>I42+R42</f>
        <v>73.6</v>
      </c>
      <c r="U42" s="76">
        <v>3</v>
      </c>
      <c r="V42" s="63" t="s">
        <v>27</v>
      </c>
    </row>
    <row r="43" ht="25" customHeight="1" spans="1:22">
      <c r="A43" s="75">
        <v>39</v>
      </c>
      <c r="B43" s="76" t="s">
        <v>889</v>
      </c>
      <c r="C43" s="76" t="s">
        <v>890</v>
      </c>
      <c r="D43" s="76" t="s">
        <v>891</v>
      </c>
      <c r="E43" s="75" t="s">
        <v>892</v>
      </c>
      <c r="F43" s="75"/>
      <c r="G43" s="75" t="s">
        <v>893</v>
      </c>
      <c r="H43" s="77">
        <v>96</v>
      </c>
      <c r="I43" s="104">
        <f>SUM(H43*40%)</f>
        <v>38.4</v>
      </c>
      <c r="J43" s="75">
        <v>80</v>
      </c>
      <c r="K43" s="96">
        <f>SUM(J43*40%)</f>
        <v>32</v>
      </c>
      <c r="L43" s="75">
        <v>120</v>
      </c>
      <c r="M43" s="97">
        <f>SUM(L43*(100/190)*40%)</f>
        <v>25.2631578947368</v>
      </c>
      <c r="N43" s="75">
        <v>180</v>
      </c>
      <c r="O43" s="83">
        <v>0</v>
      </c>
      <c r="P43" s="98">
        <f>SUM(O43*(100/180)*20%)</f>
        <v>0</v>
      </c>
      <c r="Q43" s="112">
        <f>SUM(K43+M43+P43)</f>
        <v>57.2631578947368</v>
      </c>
      <c r="R43" s="119">
        <f>SUM(Q43*60%)</f>
        <v>34.3578947368421</v>
      </c>
      <c r="S43" s="75" t="s">
        <v>675</v>
      </c>
      <c r="T43" s="114">
        <f>I43+R43</f>
        <v>72.7578947368421</v>
      </c>
      <c r="U43" s="76">
        <v>4</v>
      </c>
      <c r="V43" s="63" t="s">
        <v>27</v>
      </c>
    </row>
    <row r="44" ht="25" customHeight="1" spans="1:22">
      <c r="A44" s="75">
        <v>38</v>
      </c>
      <c r="B44" s="76" t="s">
        <v>889</v>
      </c>
      <c r="C44" s="76" t="s">
        <v>894</v>
      </c>
      <c r="D44" s="76" t="s">
        <v>895</v>
      </c>
      <c r="E44" s="75" t="s">
        <v>892</v>
      </c>
      <c r="F44" s="75" t="s">
        <v>896</v>
      </c>
      <c r="G44" s="75" t="s">
        <v>897</v>
      </c>
      <c r="H44" s="77">
        <v>80</v>
      </c>
      <c r="I44" s="104">
        <f>SUM(H44*40%)</f>
        <v>32</v>
      </c>
      <c r="J44" s="75">
        <v>50</v>
      </c>
      <c r="K44" s="96">
        <f>SUM(J44*40%)</f>
        <v>20</v>
      </c>
      <c r="L44" s="75">
        <v>0</v>
      </c>
      <c r="M44" s="97">
        <f>SUM(L44*(100/190)*40%)</f>
        <v>0</v>
      </c>
      <c r="N44" s="75">
        <v>180</v>
      </c>
      <c r="O44" s="83">
        <v>0</v>
      </c>
      <c r="P44" s="98">
        <f>SUM(O44*(100/180)*20%)</f>
        <v>0</v>
      </c>
      <c r="Q44" s="112">
        <f>SUM(K44+M44+P44)</f>
        <v>20</v>
      </c>
      <c r="R44" s="119">
        <f>SUM(Q44*60%)</f>
        <v>12</v>
      </c>
      <c r="S44" s="75" t="s">
        <v>675</v>
      </c>
      <c r="T44" s="114">
        <f>I44+R44</f>
        <v>44</v>
      </c>
      <c r="U44" s="76">
        <v>5</v>
      </c>
      <c r="V44" s="63" t="s">
        <v>136</v>
      </c>
    </row>
    <row r="45" spans="1:1">
      <c r="A45" s="85" t="s">
        <v>749</v>
      </c>
    </row>
  </sheetData>
  <mergeCells count="37">
    <mergeCell ref="A1:U1"/>
    <mergeCell ref="A2:U2"/>
    <mergeCell ref="G3:I3"/>
    <mergeCell ref="J3:S3"/>
    <mergeCell ref="A20:U20"/>
    <mergeCell ref="G21:I21"/>
    <mergeCell ref="J21:S21"/>
    <mergeCell ref="A37:U37"/>
    <mergeCell ref="G38:I38"/>
    <mergeCell ref="J38:S38"/>
    <mergeCell ref="A3:A4"/>
    <mergeCell ref="A21:A22"/>
    <mergeCell ref="A38:A39"/>
    <mergeCell ref="B3:B4"/>
    <mergeCell ref="B21:B22"/>
    <mergeCell ref="B38:B39"/>
    <mergeCell ref="C3:C4"/>
    <mergeCell ref="C21:C22"/>
    <mergeCell ref="C38:C39"/>
    <mergeCell ref="D3:D4"/>
    <mergeCell ref="D21:D22"/>
    <mergeCell ref="D38:D39"/>
    <mergeCell ref="E3:E4"/>
    <mergeCell ref="E21:E22"/>
    <mergeCell ref="E38:E39"/>
    <mergeCell ref="F3:F4"/>
    <mergeCell ref="F21:F22"/>
    <mergeCell ref="F38:F39"/>
    <mergeCell ref="T3:T4"/>
    <mergeCell ref="T21:T22"/>
    <mergeCell ref="T38:T39"/>
    <mergeCell ref="U3:U4"/>
    <mergeCell ref="U21:U22"/>
    <mergeCell ref="U38:U39"/>
    <mergeCell ref="V3:V4"/>
    <mergeCell ref="V21:V22"/>
    <mergeCell ref="V38:V39"/>
  </mergeCells>
  <conditionalFormatting sqref="T3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workbookViewId="0">
      <selection activeCell="M2" sqref="M2"/>
    </sheetView>
  </sheetViews>
  <sheetFormatPr defaultColWidth="9" defaultRowHeight="13.5"/>
  <cols>
    <col min="1" max="1" width="7.225" style="1" customWidth="1"/>
    <col min="2" max="2" width="9" style="1"/>
    <col min="3" max="3" width="30.1333333333333" style="1" customWidth="1"/>
    <col min="4" max="10" width="9" style="1"/>
    <col min="11" max="11" width="10.8833333333333" style="1" customWidth="1"/>
    <col min="12" max="12" width="9" style="1"/>
    <col min="13" max="13" width="21" style="30" customWidth="1"/>
    <col min="14" max="14" width="51.1333333333333" style="1" customWidth="1"/>
    <col min="15" max="16384" width="9" style="1"/>
  </cols>
  <sheetData>
    <row r="1" ht="25" customHeight="1" spans="1:13">
      <c r="A1" s="32" t="s">
        <v>898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60"/>
    </row>
    <row r="2" ht="25" customHeight="1" spans="1:13">
      <c r="A2" s="36" t="s">
        <v>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60"/>
    </row>
    <row r="3" ht="46" customHeight="1" spans="1:14">
      <c r="A3" s="26" t="s">
        <v>71</v>
      </c>
      <c r="B3" s="26" t="s">
        <v>72</v>
      </c>
      <c r="C3" s="26" t="s">
        <v>73</v>
      </c>
      <c r="D3" s="26" t="s">
        <v>0</v>
      </c>
      <c r="E3" s="26" t="s">
        <v>74</v>
      </c>
      <c r="F3" s="26" t="s">
        <v>75</v>
      </c>
      <c r="G3" s="26" t="s">
        <v>643</v>
      </c>
      <c r="H3" s="26" t="s">
        <v>644</v>
      </c>
      <c r="I3" s="26" t="s">
        <v>170</v>
      </c>
      <c r="J3" s="26" t="s">
        <v>517</v>
      </c>
      <c r="K3" s="26" t="s">
        <v>899</v>
      </c>
      <c r="L3" s="26" t="s">
        <v>84</v>
      </c>
      <c r="M3" s="10" t="s">
        <v>4</v>
      </c>
      <c r="N3" s="61"/>
    </row>
    <row r="4" ht="25" customHeight="1" spans="1:14">
      <c r="A4" s="22">
        <v>5</v>
      </c>
      <c r="B4" s="22" t="s">
        <v>178</v>
      </c>
      <c r="C4" s="22" t="s">
        <v>537</v>
      </c>
      <c r="D4" s="22" t="s">
        <v>173</v>
      </c>
      <c r="E4" s="22" t="s">
        <v>900</v>
      </c>
      <c r="F4" s="22" t="s">
        <v>901</v>
      </c>
      <c r="G4" s="22" t="s">
        <v>902</v>
      </c>
      <c r="H4" s="22" t="s">
        <v>543</v>
      </c>
      <c r="I4" s="22">
        <v>3</v>
      </c>
      <c r="J4" s="29">
        <v>100</v>
      </c>
      <c r="K4" s="29">
        <v>200</v>
      </c>
      <c r="L4" s="29">
        <v>1</v>
      </c>
      <c r="M4" s="62" t="s">
        <v>9</v>
      </c>
      <c r="N4" s="61"/>
    </row>
    <row r="5" ht="25" customHeight="1" spans="1:16">
      <c r="A5" s="22">
        <v>3</v>
      </c>
      <c r="B5" s="22" t="s">
        <v>178</v>
      </c>
      <c r="C5" s="22" t="s">
        <v>537</v>
      </c>
      <c r="D5" s="22" t="s">
        <v>173</v>
      </c>
      <c r="E5" s="22" t="s">
        <v>903</v>
      </c>
      <c r="F5" s="22" t="s">
        <v>904</v>
      </c>
      <c r="G5" s="22" t="s">
        <v>543</v>
      </c>
      <c r="H5" s="22" t="s">
        <v>902</v>
      </c>
      <c r="I5" s="22">
        <v>2</v>
      </c>
      <c r="J5" s="29">
        <v>50</v>
      </c>
      <c r="K5" s="29">
        <v>194</v>
      </c>
      <c r="L5" s="29">
        <v>2</v>
      </c>
      <c r="M5" s="63" t="s">
        <v>27</v>
      </c>
      <c r="N5" s="61"/>
      <c r="P5" s="61"/>
    </row>
    <row r="6" ht="25" customHeight="1" spans="1:14">
      <c r="A6" s="22">
        <v>6</v>
      </c>
      <c r="B6" s="22" t="s">
        <v>178</v>
      </c>
      <c r="C6" s="22" t="s">
        <v>905</v>
      </c>
      <c r="D6" s="22" t="s">
        <v>173</v>
      </c>
      <c r="E6" s="22" t="s">
        <v>906</v>
      </c>
      <c r="F6" s="22" t="s">
        <v>907</v>
      </c>
      <c r="G6" s="22" t="s">
        <v>908</v>
      </c>
      <c r="H6" s="22" t="s">
        <v>909</v>
      </c>
      <c r="I6" s="22">
        <v>5</v>
      </c>
      <c r="J6" s="29">
        <v>40</v>
      </c>
      <c r="K6" s="29">
        <v>180</v>
      </c>
      <c r="L6" s="29">
        <v>3</v>
      </c>
      <c r="M6" s="63" t="s">
        <v>27</v>
      </c>
      <c r="N6" s="61"/>
    </row>
    <row r="7" ht="25" customHeight="1" spans="1:14">
      <c r="A7" s="22">
        <v>4</v>
      </c>
      <c r="B7" s="22" t="s">
        <v>178</v>
      </c>
      <c r="C7" s="22" t="s">
        <v>905</v>
      </c>
      <c r="D7" s="22" t="s">
        <v>173</v>
      </c>
      <c r="E7" s="22" t="s">
        <v>910</v>
      </c>
      <c r="F7" s="22" t="s">
        <v>911</v>
      </c>
      <c r="G7" s="22" t="s">
        <v>908</v>
      </c>
      <c r="H7" s="22" t="s">
        <v>909</v>
      </c>
      <c r="I7" s="22">
        <v>1</v>
      </c>
      <c r="J7" s="29">
        <v>30</v>
      </c>
      <c r="K7" s="29">
        <v>103</v>
      </c>
      <c r="L7" s="29">
        <v>4</v>
      </c>
      <c r="M7" s="63" t="s">
        <v>136</v>
      </c>
      <c r="N7" s="61"/>
    </row>
    <row r="8" ht="25" customHeight="1" spans="1:13">
      <c r="A8" s="22">
        <v>1</v>
      </c>
      <c r="B8" s="22" t="s">
        <v>353</v>
      </c>
      <c r="C8" s="23" t="s">
        <v>912</v>
      </c>
      <c r="D8" s="22" t="s">
        <v>173</v>
      </c>
      <c r="E8" s="23" t="s">
        <v>913</v>
      </c>
      <c r="F8" s="23"/>
      <c r="G8" s="22" t="s">
        <v>914</v>
      </c>
      <c r="H8" s="22"/>
      <c r="I8" s="22">
        <v>5</v>
      </c>
      <c r="J8" s="29">
        <v>30</v>
      </c>
      <c r="K8" s="29">
        <v>240</v>
      </c>
      <c r="L8" s="29">
        <v>5</v>
      </c>
      <c r="M8" s="63" t="s">
        <v>136</v>
      </c>
    </row>
    <row r="9" ht="25" customHeight="1" spans="1:12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</row>
    <row r="10" ht="25" customHeight="1" spans="1:12">
      <c r="A10" s="34" t="s">
        <v>36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customFormat="1" ht="48" customHeight="1" spans="1:14">
      <c r="A11" s="26" t="s">
        <v>71</v>
      </c>
      <c r="B11" s="26" t="s">
        <v>72</v>
      </c>
      <c r="C11" s="26" t="s">
        <v>73</v>
      </c>
      <c r="D11" s="26" t="s">
        <v>0</v>
      </c>
      <c r="E11" s="26" t="s">
        <v>74</v>
      </c>
      <c r="F11" s="26" t="s">
        <v>75</v>
      </c>
      <c r="G11" s="26" t="s">
        <v>643</v>
      </c>
      <c r="H11" s="26" t="s">
        <v>644</v>
      </c>
      <c r="I11" s="26" t="s">
        <v>170</v>
      </c>
      <c r="J11" s="38" t="s">
        <v>517</v>
      </c>
      <c r="K11" s="38" t="s">
        <v>899</v>
      </c>
      <c r="L11" s="38" t="s">
        <v>84</v>
      </c>
      <c r="M11" s="10" t="s">
        <v>4</v>
      </c>
      <c r="N11" s="61"/>
    </row>
    <row r="12" customFormat="1" ht="25" customHeight="1" spans="1:14">
      <c r="A12" s="22">
        <v>9</v>
      </c>
      <c r="B12" s="22" t="s">
        <v>18</v>
      </c>
      <c r="C12" s="22" t="s">
        <v>915</v>
      </c>
      <c r="D12" s="22" t="s">
        <v>151</v>
      </c>
      <c r="E12" s="22" t="s">
        <v>916</v>
      </c>
      <c r="F12" s="22" t="s">
        <v>917</v>
      </c>
      <c r="G12" s="22" t="s">
        <v>918</v>
      </c>
      <c r="H12" s="22" t="s">
        <v>919</v>
      </c>
      <c r="I12" s="22">
        <v>4</v>
      </c>
      <c r="J12" s="64">
        <v>250</v>
      </c>
      <c r="K12" s="64">
        <v>180</v>
      </c>
      <c r="L12" s="64">
        <v>1</v>
      </c>
      <c r="M12" s="62" t="s">
        <v>9</v>
      </c>
      <c r="N12" s="61"/>
    </row>
    <row r="13" customFormat="1" ht="25" customHeight="1" spans="1:14">
      <c r="A13" s="22">
        <v>8</v>
      </c>
      <c r="B13" s="22" t="s">
        <v>18</v>
      </c>
      <c r="C13" s="22" t="s">
        <v>915</v>
      </c>
      <c r="D13" s="22" t="s">
        <v>151</v>
      </c>
      <c r="E13" s="22" t="s">
        <v>920</v>
      </c>
      <c r="F13" s="22" t="s">
        <v>921</v>
      </c>
      <c r="G13" s="22" t="s">
        <v>922</v>
      </c>
      <c r="H13" s="22" t="s">
        <v>923</v>
      </c>
      <c r="I13" s="22">
        <v>2</v>
      </c>
      <c r="J13" s="64">
        <v>210</v>
      </c>
      <c r="K13" s="64">
        <v>180</v>
      </c>
      <c r="L13" s="64">
        <v>2</v>
      </c>
      <c r="M13" s="63" t="s">
        <v>9</v>
      </c>
      <c r="N13" s="61"/>
    </row>
    <row r="14" customFormat="1" ht="25" customHeight="1" spans="1:14">
      <c r="A14" s="22">
        <v>10</v>
      </c>
      <c r="B14" s="22" t="s">
        <v>18</v>
      </c>
      <c r="C14" s="22" t="s">
        <v>915</v>
      </c>
      <c r="D14" s="22" t="s">
        <v>151</v>
      </c>
      <c r="E14" s="22" t="s">
        <v>924</v>
      </c>
      <c r="F14" s="22" t="s">
        <v>925</v>
      </c>
      <c r="G14" s="22" t="s">
        <v>926</v>
      </c>
      <c r="H14" s="22" t="s">
        <v>927</v>
      </c>
      <c r="I14" s="22">
        <v>1</v>
      </c>
      <c r="J14" s="64">
        <v>160</v>
      </c>
      <c r="K14" s="64">
        <v>112</v>
      </c>
      <c r="L14" s="64">
        <v>3</v>
      </c>
      <c r="M14" s="63" t="s">
        <v>27</v>
      </c>
      <c r="N14" s="61"/>
    </row>
    <row r="15" customFormat="1" ht="25" customHeight="1" spans="1:14">
      <c r="A15" s="59">
        <v>7</v>
      </c>
      <c r="B15" s="22" t="s">
        <v>18</v>
      </c>
      <c r="C15" s="22" t="s">
        <v>915</v>
      </c>
      <c r="D15" s="22" t="s">
        <v>151</v>
      </c>
      <c r="E15" s="22" t="s">
        <v>928</v>
      </c>
      <c r="F15" s="22" t="s">
        <v>929</v>
      </c>
      <c r="G15" s="22" t="s">
        <v>930</v>
      </c>
      <c r="H15" s="22" t="s">
        <v>931</v>
      </c>
      <c r="I15" s="22">
        <v>3</v>
      </c>
      <c r="J15" s="65">
        <v>145</v>
      </c>
      <c r="K15" s="65">
        <v>180</v>
      </c>
      <c r="L15" s="65">
        <v>4</v>
      </c>
      <c r="M15" s="63" t="s">
        <v>27</v>
      </c>
      <c r="N15" s="61"/>
    </row>
    <row r="16" customFormat="1" ht="25" customHeight="1" spans="1:13">
      <c r="A16" s="22">
        <v>2</v>
      </c>
      <c r="B16" s="22" t="s">
        <v>6</v>
      </c>
      <c r="C16" s="23" t="s">
        <v>932</v>
      </c>
      <c r="D16" s="22" t="s">
        <v>151</v>
      </c>
      <c r="E16" s="23" t="s">
        <v>933</v>
      </c>
      <c r="F16" s="23" t="s">
        <v>934</v>
      </c>
      <c r="G16" s="22" t="s">
        <v>935</v>
      </c>
      <c r="H16" s="22" t="s">
        <v>936</v>
      </c>
      <c r="I16" s="22">
        <v>4</v>
      </c>
      <c r="J16" s="64">
        <v>40</v>
      </c>
      <c r="K16" s="64">
        <v>46</v>
      </c>
      <c r="L16" s="64">
        <v>5</v>
      </c>
      <c r="M16" s="63" t="s">
        <v>136</v>
      </c>
    </row>
    <row r="17" customFormat="1" ht="25" customHeight="1" spans="1:13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66"/>
    </row>
    <row r="18" ht="25" customHeight="1" spans="1:12">
      <c r="A18" s="33" t="s">
        <v>55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ht="48" customHeight="1" spans="1:14">
      <c r="A19" s="26" t="s">
        <v>71</v>
      </c>
      <c r="B19" s="26" t="s">
        <v>72</v>
      </c>
      <c r="C19" s="26" t="s">
        <v>73</v>
      </c>
      <c r="D19" s="26" t="s">
        <v>0</v>
      </c>
      <c r="E19" s="26" t="s">
        <v>74</v>
      </c>
      <c r="F19" s="26" t="s">
        <v>75</v>
      </c>
      <c r="G19" s="26" t="s">
        <v>643</v>
      </c>
      <c r="H19" s="26" t="s">
        <v>644</v>
      </c>
      <c r="I19" s="26" t="s">
        <v>170</v>
      </c>
      <c r="J19" s="38" t="s">
        <v>517</v>
      </c>
      <c r="K19" s="38" t="s">
        <v>899</v>
      </c>
      <c r="L19" s="38" t="s">
        <v>84</v>
      </c>
      <c r="M19" s="10" t="s">
        <v>4</v>
      </c>
      <c r="N19" s="61"/>
    </row>
    <row r="20" ht="25" customHeight="1" spans="1:14">
      <c r="A20" s="22">
        <v>14</v>
      </c>
      <c r="B20" s="22" t="s">
        <v>178</v>
      </c>
      <c r="C20" s="22" t="s">
        <v>325</v>
      </c>
      <c r="D20" s="22" t="s">
        <v>291</v>
      </c>
      <c r="E20" s="22" t="s">
        <v>937</v>
      </c>
      <c r="F20" s="22" t="s">
        <v>938</v>
      </c>
      <c r="G20" s="22" t="s">
        <v>939</v>
      </c>
      <c r="H20" s="22" t="s">
        <v>940</v>
      </c>
      <c r="I20" s="22">
        <v>4</v>
      </c>
      <c r="J20" s="29">
        <v>240</v>
      </c>
      <c r="K20" s="29">
        <v>119</v>
      </c>
      <c r="L20" s="29">
        <v>1</v>
      </c>
      <c r="M20" s="62" t="s">
        <v>9</v>
      </c>
      <c r="N20" s="61"/>
    </row>
    <row r="21" ht="25" customHeight="1" spans="1:14">
      <c r="A21" s="22">
        <v>12</v>
      </c>
      <c r="B21" s="22" t="s">
        <v>178</v>
      </c>
      <c r="C21" s="22" t="s">
        <v>941</v>
      </c>
      <c r="D21" s="22" t="s">
        <v>298</v>
      </c>
      <c r="E21" s="22" t="s">
        <v>942</v>
      </c>
      <c r="F21" s="22" t="s">
        <v>943</v>
      </c>
      <c r="G21" s="22" t="s">
        <v>944</v>
      </c>
      <c r="H21" s="22" t="s">
        <v>945</v>
      </c>
      <c r="I21" s="22">
        <v>1</v>
      </c>
      <c r="J21" s="29">
        <v>210</v>
      </c>
      <c r="K21" s="29">
        <v>139</v>
      </c>
      <c r="L21" s="29">
        <v>2</v>
      </c>
      <c r="M21" s="63" t="s">
        <v>9</v>
      </c>
      <c r="N21" s="61"/>
    </row>
    <row r="22" ht="25" customHeight="1" spans="1:13">
      <c r="A22" s="22">
        <v>11</v>
      </c>
      <c r="B22" s="22" t="s">
        <v>178</v>
      </c>
      <c r="C22" s="22" t="s">
        <v>941</v>
      </c>
      <c r="D22" s="22" t="s">
        <v>298</v>
      </c>
      <c r="E22" s="22" t="s">
        <v>946</v>
      </c>
      <c r="F22" s="22" t="s">
        <v>947</v>
      </c>
      <c r="G22" s="22" t="s">
        <v>945</v>
      </c>
      <c r="H22" s="22" t="s">
        <v>944</v>
      </c>
      <c r="I22" s="22">
        <v>3</v>
      </c>
      <c r="J22" s="29">
        <v>195</v>
      </c>
      <c r="K22" s="29">
        <v>120</v>
      </c>
      <c r="L22" s="29">
        <v>3</v>
      </c>
      <c r="M22" s="63" t="s">
        <v>27</v>
      </c>
    </row>
    <row r="23" ht="25" customHeight="1" spans="1:13">
      <c r="A23" s="22">
        <v>13</v>
      </c>
      <c r="B23" s="22" t="s">
        <v>178</v>
      </c>
      <c r="C23" s="22" t="s">
        <v>325</v>
      </c>
      <c r="D23" s="22" t="s">
        <v>298</v>
      </c>
      <c r="E23" s="22" t="s">
        <v>948</v>
      </c>
      <c r="F23" s="22" t="s">
        <v>949</v>
      </c>
      <c r="G23" s="22" t="s">
        <v>950</v>
      </c>
      <c r="H23" s="22" t="s">
        <v>951</v>
      </c>
      <c r="I23" s="22">
        <v>2</v>
      </c>
      <c r="J23" s="29">
        <v>145</v>
      </c>
      <c r="K23" s="29">
        <v>94</v>
      </c>
      <c r="L23" s="29">
        <v>4</v>
      </c>
      <c r="M23" s="63" t="s">
        <v>136</v>
      </c>
    </row>
    <row r="24" ht="25" customHeight="1"/>
    <row r="26" spans="1:1">
      <c r="A26" s="9" t="s">
        <v>749</v>
      </c>
    </row>
  </sheetData>
  <mergeCells count="6">
    <mergeCell ref="A1:L1"/>
    <mergeCell ref="A2:L2"/>
    <mergeCell ref="A9:L9"/>
    <mergeCell ref="A10:L10"/>
    <mergeCell ref="A17:L17"/>
    <mergeCell ref="A18:L1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教师说课项目</vt:lpstr>
      <vt:lpstr>A类-双足人形机器人或多足仿生类机器人</vt:lpstr>
      <vt:lpstr>B类-轮式或履带式行走机器人</vt:lpstr>
      <vt:lpstr>C类-可编程控制的空中飞行器（飞行机器人）</vt:lpstr>
      <vt:lpstr>FFL少儿探索</vt:lpstr>
      <vt:lpstr> FLL青少年机器人挑战</vt:lpstr>
      <vt:lpstr>3D航天创新创意搭建编程挑战</vt:lpstr>
      <vt:lpstr>3D人工智能创新创意国防挑战</vt:lpstr>
      <vt:lpstr>优创未来</vt:lpstr>
      <vt:lpstr>人工智能三项</vt:lpstr>
      <vt:lpstr>创客魔方机器人综合技能</vt:lpstr>
      <vt:lpstr>无人机图像识别竞技项目</vt:lpstr>
      <vt:lpstr>青少年团队协作智能展示</vt:lpstr>
      <vt:lpstr>3D机器人竞技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林名聪</cp:lastModifiedBy>
  <dcterms:created xsi:type="dcterms:W3CDTF">2024-04-14T03:19:00Z</dcterms:created>
  <dcterms:modified xsi:type="dcterms:W3CDTF">2024-11-08T06:21:17Z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565881E358D64B6A9E3111F04D7844C1_13</vt:lpwstr>
  </property>
  <property fmtid="{D5CDD505-2E9C-101B-9397-08002B2CF9AE}" pid="3" name="KSOProductBuildVer">
    <vt:lpwstr>2052-11.8.2.11718</vt:lpwstr>
  </property>
</Properties>
</file>